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comments/comment3.xml" ContentType="application/vnd.openxmlformats-officedocument.spreadsheetml.comments+xml"/>
  <Override PartName="/xl/worksheets/sheet5.xml" ContentType="application/vnd.openxmlformats-officedocument.spreadsheetml.worksheet+xml"/>
  <Override PartName="/xl/comments/comment4.xml" ContentType="application/vnd.openxmlformats-officedocument.spreadsheetml.comments+xml"/>
  <Override PartName="/xl/worksheets/sheet6.xml" ContentType="application/vnd.openxmlformats-officedocument.spreadsheetml.worksheet+xml"/>
  <Override PartName="/xl/comments/comment5.xml" ContentType="application/vnd.openxmlformats-officedocument.spreadsheetml.comments+xml"/>
  <Override PartName="/xl/worksheets/sheet7.xml" ContentType="application/vnd.openxmlformats-officedocument.spreadsheetml.worksheet+xml"/>
  <Override PartName="/xl/comments/comment6.xml" ContentType="application/vnd.openxmlformats-officedocument.spreadsheetml.comments+xml"/>
  <Override PartName="/xl/worksheets/sheet8.xml" ContentType="application/vnd.openxmlformats-officedocument.spreadsheetml.worksheet+xml"/>
  <Override PartName="/xl/comments/comment7.xml" ContentType="application/vnd.openxmlformats-officedocument.spreadsheetml.comments+xml"/>
  <Override PartName="/xl/worksheets/sheet9.xml" ContentType="application/vnd.openxmlformats-officedocument.spreadsheetml.worksheet+xml"/>
  <Override PartName="/xl/comments/comment8.xml" ContentType="application/vnd.openxmlformats-officedocument.spreadsheetml.comments+xml"/>
  <Override PartName="/xl/worksheets/sheet10.xml" ContentType="application/vnd.openxmlformats-officedocument.spreadsheetml.worksheet+xml"/>
  <Override PartName="/xl/comments/comment9.xml" ContentType="application/vnd.openxmlformats-officedocument.spreadsheetml.comments+xml"/>
  <Override PartName="/xl/worksheets/sheet11.xml" ContentType="application/vnd.openxmlformats-officedocument.spreadsheetml.worksheet+xml"/>
  <Override PartName="/xl/comments/comment10.xml" ContentType="application/vnd.openxmlformats-officedocument.spreadsheetml.comment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omments/comment11.xml" ContentType="application/vnd.openxmlformats-officedocument.spreadsheetml.comments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comments/comment12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0_읽는법" sheetId="1" state="visible" r:id="rId1"/>
    <sheet name="01_자사제품" sheetId="2" state="visible" r:id="rId2"/>
    <sheet name="02_경쟁후보20" sheetId="3" state="visible" r:id="rId3"/>
    <sheet name="03_심층7" sheetId="4" state="visible" r:id="rId4"/>
    <sheet name="04_경쟁가격" sheetId="5" state="visible" r:id="rId5"/>
    <sheet name="05_경쟁리뷰39" sheetId="6" state="visible" r:id="rId6"/>
    <sheet name="06_자사리뷰7" sheetId="7" state="visible" r:id="rId7"/>
    <sheet name="07_별점관측" sheetId="8" state="visible" r:id="rId8"/>
    <sheet name="08_국가·시장관측" sheetId="9" state="visible" r:id="rId9"/>
    <sheet name="09_국가비교" sheetId="10" state="visible" r:id="rId10"/>
    <sheet name="10_검색후보20" sheetId="11" state="visible" r:id="rId11"/>
    <sheet name="11_내부근거" sheetId="12" state="visible" r:id="rId12"/>
    <sheet name="12_반대근거" sheetId="13" state="visible" r:id="rId13"/>
    <sheet name="13_실제비용_미확보" sheetId="14" state="visible" r:id="rId14"/>
    <sheet name="14_공식·조건" sheetId="15" state="visible" r:id="rId15"/>
    <sheet name="15_가정연습_시나리오" sheetId="16" state="visible" r:id="rId16"/>
    <sheet name="16_실험판정입력" sheetId="17" state="visible" r:id="rId17"/>
    <sheet name="Sources" sheetId="18" state="visible" r:id="rId18"/>
  </sheets>
  <definedNames>
    <definedName name="_xlnm._FilterDatabase" localSheetId="0" hidden="1">'00_읽는법'!$A$1:$B$9</definedName>
    <definedName name="_xlnm._FilterDatabase" localSheetId="1" hidden="1">'01_자사제품'!$A$1:$N$9</definedName>
    <definedName name="_xlnm._FilterDatabase" localSheetId="2" hidden="1">'02_경쟁후보20'!$A$1:$J$21</definedName>
    <definedName name="_xlnm._FilterDatabase" localSheetId="3" hidden="1">'03_심층7'!$A$1:$N$8</definedName>
    <definedName name="_xlnm._FilterDatabase" localSheetId="4" hidden="1">'04_경쟁가격'!$A$1:$K$9</definedName>
    <definedName name="_xlnm._FilterDatabase" localSheetId="5" hidden="1">'05_경쟁리뷰39'!$A$1:$R$40</definedName>
    <definedName name="_xlnm._FilterDatabase" localSheetId="6" hidden="1">'06_자사리뷰7'!$A$1:$D$8</definedName>
    <definedName name="_xlnm._FilterDatabase" localSheetId="7" hidden="1">'07_별점관측'!$A$1:$G$8</definedName>
    <definedName name="_xlnm._FilterDatabase" localSheetId="8" hidden="1">'08_국가·시장관측'!$A$1:$M$20</definedName>
    <definedName name="_xlnm._FilterDatabase" localSheetId="9" hidden="1">'09_국가비교'!$A$1:$K$6</definedName>
    <definedName name="_xlnm._FilterDatabase" localSheetId="10" hidden="1">'10_검색후보20'!$A$1:$J$21</definedName>
    <definedName name="_xlnm._FilterDatabase" localSheetId="11" hidden="1">'11_내부근거'!$A$1:$H$10</definedName>
    <definedName name="_xlnm._FilterDatabase" localSheetId="12" hidden="1">'12_반대근거'!$A$1:$E$13</definedName>
    <definedName name="_xlnm._FilterDatabase" localSheetId="13" hidden="1">'13_실제비용_미확보'!$A$1:$F$9</definedName>
    <definedName name="_xlnm._FilterDatabase" localSheetId="14" hidden="1">'14_공식·조건'!$A$1:$C$6</definedName>
    <definedName name="_xlnm._FilterDatabase" localSheetId="16" hidden="1">'16_실험판정입력'!$A$1:$F$4</definedName>
    <definedName name="_xlnm._FilterDatabase" localSheetId="17" hidden="1">'Sources'!$A$1:$H$66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AF272F"/>
      </patternFill>
    </fill>
    <fill>
      <patternFill patternType="solid">
        <fgColor rgb="00FFF4C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0" fontId="0" fillId="0" borderId="0" applyAlignment="1" pivotButton="0" quotePrefix="0" xfId="0">
      <alignment vertical="top" wrapText="1"/>
    </xf>
    <xf numFmtId="3" fontId="0" fillId="3" borderId="0" pivotButton="0" quotePrefix="0" xfId="0"/>
    <xf numFmtId="165" fontId="0" fillId="3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comments/comment1.xml><?xml version="1.0" encoding="utf-8"?>
<comments xmlns="http://schemas.openxmlformats.org/spreadsheetml/2006/main">
  <authors>
    <author>Sources</author>
  </authors>
  <commentList>
    <comment ref="A2" authorId="0" shapeId="0">
      <text>
        <t>M006 Cell Fusion C 한국 공식몰
https://cellfusionc.co.kr/
M007 Laser 한국50ml
https://cellfusionc.co.kr/product/%EB%A0%88%EC%9D%B4%EC%A0%80-uv-%EC%8D%AC%EC%8A%A4%ED%81%AC%EB%A6%B0-50ml/424/category/1/display/3/?icid=MAIN.product_listmain_2</t>
      </text>
    </comment>
    <comment ref="A3" authorId="0" shapeId="0">
      <text>
        <t>M010 Laser US50ml 및 구매 후기
https://cellfusionc.com/collections/oily-skin/products/cellfusionc-laser-uv-defense-sunscreen-otc-50ml
M017 Laser US Drug Facts
https://dailymed.nlm.nih.gov/dailymed/drugInfo.cfm?setid=2dff0386-e151-089a-e063-6394a90a0f53</t>
      </text>
    </comment>
    <comment ref="A4" authorId="0" shapeId="0">
      <text>
        <t>M015 일본 선케어 목록
https://cellfusionc.jp/collections/frontpage
M016 Laser 일본50ml
https://cellfusionc.jp/products/cellfusionc-laser-uv-defense-sunscreen-otc-50ml</t>
      </text>
    </comment>
    <comment ref="A5" authorId="0" shapeId="0">
      <text>
        <t>M012 Aquatica US50ml
https://cellfusionc.com/collections/all/products/cellfusionc-aquatica-uv-defense-sunscreen-otc-50ml
M019 Ulta Cell Fusion C
https://www.ulta.com/brand/cell-fusion-c</t>
      </text>
    </comment>
    <comment ref="A6" authorId="0" shapeId="0">
      <text>
        <t>M011 Airy Stick 미국
https://cellfusionc.com/collections/all/products/cell-fusion-c-airy-stick-sunscreen-100-spf50-pa-15g</t>
      </text>
    </comment>
    <comment ref="A7" authorId="0" shapeId="0">
      <text>
        <t>M006 Cell Fusion C 한국 공식몰
https://cellfusionc.co.kr/
M008 잡티 토닝 한국50ml
https://cellfusionc.co.kr/product/%EC%9E%A1%ED%8B%B0-%ED%86%A0%EB%8B%9D-%EC%8D%AC%EC%8A%A4%ED%81%AC%EB%A6%B0-50ml/547/category/1/display/3/?icid=MAIN.product_listmain_2</t>
      </text>
    </comment>
    <comment ref="A8" authorId="0" shapeId="0">
      <text>
        <t>M014 Blemish Balm 미국
https://cellfusionc.com/collections/all/products/cellfusionc-skin-blemish-balm-intensive-tinted-moisturizer-bb-cream-40ml
M006 Cell Fusion C 한국 공식몰
https://cellfusionc.co.kr/</t>
      </text>
    </comment>
    <comment ref="A9" authorId="0" shapeId="0">
      <text>
        <t>M013 Post Alpha Cooling Pad 미국
https://cellfusionc.com/collections/all/products/cellfusionc-post-alpha-cooling-pad-70-pads</t>
      </text>
    </comment>
  </commentList>
</comments>
</file>

<file path=xl/comments/comment2.xml><?xml version="1.0" encoding="utf-8"?>
<comments xmlns="http://schemas.openxmlformats.org/spreadsheetml/2006/main">
  <authors>
    <author>Sources</author>
  </authors>
  <commentList>
    <comment ref="A2" authorId="0" shapeId="0">
      <text>
        <t>C008 Relief Sun 공식 소개
https://ie.beautyofjoseon.com/blogs/news/relief-sun
C011 Relief Sun 재구매 후기
https://www.reddit.com/r/PanPorn/comments/wjdaoo/sad_to_see_you_go_but_love_watching_you_be/</t>
      </text>
    </comment>
    <comment ref="A3" authorId="0" shapeId="0">
      <text>
        <t>C001 Day Dew Sunscreen 제품·후기
https://beautyofjoseon.com/products/day-dew-sunscreen</t>
      </text>
    </comment>
    <comment ref="A4" authorId="0" shapeId="0">
      <text>
        <t>C009 Birch 원조 2022 사용 후기
https://www.reddit.com/r/AsianBeauty/comments/wq79wc/review_round_lab_birch_juice_moisturizing_sun/</t>
      </text>
    </comment>
    <comment ref="A5" authorId="0" shapeId="0">
      <text>
        <t>C002 Birch Mild-Up UVLOCK 제품·후기
https://www.ulta.com/p/birch-juice-mild-up-uvlock-spf-50-pimprod2049648</t>
      </text>
    </comment>
    <comment ref="A6" authorId="0" shapeId="0">
      <text>
        <t>C013 Birch UVLock45 공식 페이지
https://roundlab.com/products/birch-moisturizing-uv-sunscreen?variant=43645688021206</t>
      </text>
    </comment>
    <comment ref="A7" authorId="0" shapeId="0">
      <text>
        <t>C014 SKIN1004 전시회 제품 리플렛 230629
https://pub-mediabox-storage.rxweb-prd.com/exhibitor/document/exh-4ef52736-176c-4cc1-80f7-69266a279c19/72c98682-4037-4cd0-bc06-1f49f6bdf38a.pdf
C010 Hyalu-Cica 원조 2025 사용 후기
https://www.reddit.com/r/AsianBeauty/comments/1k6ku6f/skin1004_hyalu_cica_water_fit_sun_serum_review/</t>
      </text>
    </comment>
    <comment ref="A8" authorId="0" shapeId="0">
      <text>
        <t>C003 Hyalu-Cica Water-Fit Sun Serum UV SPF50 제품·후기
https://www.ulta.com/p/madagascar-centella-hyalu-cica-water-fit-sun-serum-uv-spf50-pimprod2055614?sku=2650029</t>
      </text>
    </comment>
    <comment ref="A9" authorId="0" shapeId="0">
      <text>
        <t>C004 Heartleaf77 Toner 제품·후기
https://www.ulta.com/p/heartleaf-77-soothing-toner-pimprod2048929?sku=2634190
C015 Qoo10 화장수 판매수 순위
https://prtimes.jp/main/html/rd/p/000000437.000022933.html</t>
      </text>
    </comment>
    <comment ref="A10" authorId="0" shapeId="0">
      <text>
        <t>C004 Heartleaf77 Toner 제품·후기
https://www.ulta.com/p/heartleaf-77-soothing-toner-pimprod2048929?sku=2634190
C007 Reedle Shot100 제품·후기
https://www.ulta.com/p/reedle-shot-100-pimprod2051958?sku=2640409</t>
      </text>
    </comment>
    <comment ref="A11" authorId="0" shapeId="0">
      <text>
        <t>C004 Heartleaf77 Toner 제품·후기
https://www.ulta.com/p/heartleaf-77-soothing-toner-pimprod2048929?sku=2634190
C007 Reedle Shot100 제품·후기
https://www.ulta.com/p/reedle-shot-100-pimprod2051958?sku=2640409</t>
      </text>
    </comment>
    <comment ref="A12" authorId="0" shapeId="0">
      <text>
        <t>C004 Heartleaf77 Toner 제품·후기
https://www.ulta.com/p/heartleaf-77-soothing-toner-pimprod2048929?sku=2634190</t>
      </text>
    </comment>
    <comment ref="A13" authorId="0" shapeId="0">
      <text>
        <t>C007 Reedle Shot100 제품·후기
https://www.ulta.com/p/reedle-shot-100-pimprod2051958?sku=2640409</t>
      </text>
    </comment>
    <comment ref="A14" authorId="0" shapeId="0">
      <text>
        <t>C005 DIVE IN Serum 제품·후기
https://torriden.us/products/dive-in-serum
C016 LIPS 2023년7월 트렌드상
https://prtimes.jp/main/html/rd/p/000000107.000018721.html</t>
      </text>
    </comment>
    <comment ref="A15" authorId="0" shapeId="0">
      <text>
        <t>C017 Torriden 일본 팝업 발표
https://prtimes.jp/main/html/rd/p/000000170.000085143.html</t>
      </text>
    </comment>
    <comment ref="A16" authorId="0" shapeId="0">
      <text>
        <t>C017 Torriden 일본 팝업 발표
https://prtimes.jp/main/html/rd/p/000000170.000085143.html</t>
      </text>
    </comment>
    <comment ref="A17" authorId="0" shapeId="0">
      <text>
        <t>C005 DIVE IN Serum 제품·후기
https://torriden.us/products/dive-in-serum
C017 Torriden 일본 팝업 발표
https://prtimes.jp/main/html/rd/p/000000170.000085143.html</t>
      </text>
    </comment>
    <comment ref="A18" authorId="0" shapeId="0">
      <text>
        <t>C006 Collagen Niacinamide Jelly Cream 제품·후기
https://www.ulta.com/p/collagen-niacinamide-jelly-cream-pimprod2053650?sku=2645369</t>
      </text>
    </comment>
    <comment ref="A19" authorId="0" shapeId="0">
      <text>
        <t>C006 Collagen Niacinamide Jelly Cream 제품·후기
https://www.ulta.com/p/collagen-niacinamide-jelly-cream-pimprod2053650?sku=2645369</t>
      </text>
    </comment>
    <comment ref="A20" authorId="0" shapeId="0">
      <text>
        <t>C006 Collagen Niacinamide Jelly Cream 제품·후기
https://www.ulta.com/p/collagen-niacinamide-jelly-cream-pimprod2053650?sku=2645369</t>
      </text>
    </comment>
    <comment ref="A21" authorId="0" shapeId="0">
      <text>
        <t>C007 Reedle Shot100 제품·후기
https://www.ulta.com/p/reedle-shot-100-pimprod2051958?sku=2640409
C018 VT Reedle 시리즈 일본 히트 발표
https://prtimes.jp/main/html/rd/p/000000056.000096821.html
C019 ZOZOCOSME AWARDS2024
https://prtimes.jp/main/html/rd/p/000000323.000096287.html</t>
      </text>
    </comment>
  </commentList>
</comments>
</file>

<file path=xl/comments/comment3.xml><?xml version="1.0" encoding="utf-8"?>
<comments xmlns="http://schemas.openxmlformats.org/spreadsheetml/2006/main">
  <authors>
    <author>Sources</author>
  </authors>
  <commentList>
    <comment ref="A2" authorId="0" shapeId="0">
      <text>
        <t>C008 Relief Sun 공식 소개
https://ie.beautyofjoseon.com/blogs/news/relief-sun
C011 Relief Sun 재구매 후기
https://www.reddit.com/r/PanPorn/comments/wjdaoo/sad_to_see_you_go_but_love_watching_you_be/
C001 Day Dew Sunscreen 제품·후기
https://beautyofjoseon.com/products/day-dew-sunscreen</t>
      </text>
    </comment>
    <comment ref="A3" authorId="0" shapeId="0">
      <text>
        <t>C009 Birch 원조 2022 사용 후기
https://www.reddit.com/r/AsianBeauty/comments/wq79wc/review_round_lab_birch_juice_moisturizing_sun/
C013 Birch UVLock45 공식 페이지
https://roundlab.com/products/birch-moisturizing-uv-sunscreen?variant=43645688021206
C002 Birch Mild-Up UVLOCK 제품·후기
https://www.ulta.com/p/birch-juice-mild-up-uvlock-spf-50-pimprod2049648</t>
      </text>
    </comment>
    <comment ref="A4" authorId="0" shapeId="0">
      <text>
        <t>C014 SKIN1004 전시회 제품 리플렛 230629
https://pub-mediabox-storage.rxweb-prd.com/exhibitor/document/exh-4ef52736-176c-4cc1-80f7-69266a279c19/72c98682-4037-4cd0-bc06-1f49f6bdf38a.pdf
C010 Hyalu-Cica 원조 2025 사용 후기
https://www.reddit.com/r/AsianBeauty/comments/1k6ku6f/skin1004_hyalu_cica_water_fit_sun_serum_review/
C003 Hyalu-Cica Water-Fit Sun Serum UV SPF50 제품·후기
https://www.ulta.com/p/madagascar-centella-hyalu-cica-water-fit-sun-serum-uv-spf50-pimprod2055614?sku=2650029</t>
      </text>
    </comment>
    <comment ref="A5" authorId="0" shapeId="0">
      <text>
        <t>C015 Qoo10 화장수 판매수 순위
https://prtimes.jp/main/html/rd/p/000000437.000022933.html
C004 Heartleaf77 Toner 제품·후기
https://www.ulta.com/p/heartleaf-77-soothing-toner-pimprod2048929?sku=2634190</t>
      </text>
    </comment>
    <comment ref="A6" authorId="0" shapeId="0">
      <text>
        <t>C016 LIPS 2023년7월 트렌드상
https://prtimes.jp/main/html/rd/p/000000107.000018721.html
C017 Torriden 일본 팝업 발표
https://prtimes.jp/main/html/rd/p/000000170.000085143.html
C020 Torriden 리뉴얼 전략 발표
https://prtimes.jp/main/html/rd/p/000000583.000085143.html
C005 DIVE IN Serum 제품·후기
https://torriden.us/products/dive-in-serum</t>
      </text>
    </comment>
    <comment ref="A7" authorId="0" shapeId="0">
      <text>
        <t>C006 Collagen Niacinamide Jelly Cream 제품·후기
https://www.ulta.com/p/collagen-niacinamide-jelly-cream-pimprod2053650?sku=2645369</t>
      </text>
    </comment>
    <comment ref="A8" authorId="0" shapeId="0">
      <text>
        <t>C018 VT Reedle 시리즈 일본 히트 발표
https://prtimes.jp/main/html/rd/p/000000056.000096821.html
C019 ZOZOCOSME AWARDS2024
https://prtimes.jp/main/html/rd/p/000000323.000096287.html
C007 Reedle Shot100 제품·후기
https://www.ulta.com/p/reedle-shot-100-pimprod2051958?sku=2640409</t>
      </text>
    </comment>
  </commentList>
</comments>
</file>

<file path=xl/comments/comment4.xml><?xml version="1.0" encoding="utf-8"?>
<comments xmlns="http://schemas.openxmlformats.org/spreadsheetml/2006/main">
  <authors>
    <author>Sources</author>
  </authors>
  <commentList>
    <comment ref="A2" authorId="0" shapeId="0">
      <text>
        <t>C001 Day Dew Sunscreen 제품·후기
https://beautyofjoseon.com/products/day-dew-sunscreen</t>
      </text>
    </comment>
    <comment ref="A3" authorId="0" shapeId="0">
      <text>
        <t>C002 Birch Mild-Up UVLOCK 제품·후기
https://www.ulta.com/p/birch-juice-mild-up-uvlock-spf-50-pimprod2049648</t>
      </text>
    </comment>
    <comment ref="A4" authorId="0" shapeId="0">
      <text>
        <t>C013 Birch UVLock45 공식 페이지
https://roundlab.com/products/birch-moisturizing-uv-sunscreen?variant=43645688021206</t>
      </text>
    </comment>
    <comment ref="A5" authorId="0" shapeId="0">
      <text>
        <t>C003 Hyalu-Cica Water-Fit Sun Serum UV SPF50 제품·후기
https://www.ulta.com/p/madagascar-centella-hyalu-cica-water-fit-sun-serum-uv-spf50-pimprod2055614?sku=2650029</t>
      </text>
    </comment>
    <comment ref="A6" authorId="0" shapeId="0">
      <text>
        <t>C004 Heartleaf77 Toner 제품·후기
https://www.ulta.com/p/heartleaf-77-soothing-toner-pimprod2048929?sku=2634190</t>
      </text>
    </comment>
    <comment ref="A7" authorId="0" shapeId="0">
      <text>
        <t>C005 DIVE IN Serum 제품·후기
https://torriden.us/products/dive-in-serum</t>
      </text>
    </comment>
    <comment ref="A8" authorId="0" shapeId="0">
      <text>
        <t>C006 Collagen Niacinamide Jelly Cream 제품·후기
https://www.ulta.com/p/collagen-niacinamide-jelly-cream-pimprod2053650?sku=2645369</t>
      </text>
    </comment>
    <comment ref="A9" authorId="0" shapeId="0">
      <text>
        <t>C007 Reedle Shot100 제품·후기
https://www.ulta.com/p/reedle-shot-100-pimprod2051958?sku=2640409</t>
      </text>
    </comment>
  </commentList>
</comments>
</file>

<file path=xl/comments/comment5.xml><?xml version="1.0" encoding="utf-8"?>
<comments xmlns="http://schemas.openxmlformats.org/spreadsheetml/2006/main">
  <authors>
    <author>Sources</author>
  </authors>
  <commentList>
    <comment ref="A2" authorId="0" shapeId="0">
      <text>
        <t>C011 Relief Sun 재구매 후기
https://www.reddit.com/r/PanPorn/comments/wjdaoo/sad_to_see_you_go_but_love_watching_you_be/</t>
      </text>
    </comment>
    <comment ref="A3" authorId="0" shapeId="0">
      <text>
        <t>C012 Relief Sun 야외 사용 불만
https://www.reddit.com/r/SkincareAddiction/comments/um58z1/sun_care_i_got_burned_wearing_the_viral_beauty_of/</t>
      </text>
    </comment>
    <comment ref="A4" authorId="0" shapeId="0">
      <text>
        <t>C001 Day Dew Sunscreen 제품·후기
https://beautyofjoseon.com/products/day-dew-sunscreen</t>
      </text>
    </comment>
    <comment ref="A5" authorId="0" shapeId="0">
      <text>
        <t>C001 Day Dew Sunscreen 제품·후기
https://beautyofjoseon.com/products/day-dew-sunscreen</t>
      </text>
    </comment>
    <comment ref="A6" authorId="0" shapeId="0">
      <text>
        <t>C001 Day Dew Sunscreen 제품·후기
https://beautyofjoseon.com/products/day-dew-sunscreen</t>
      </text>
    </comment>
    <comment ref="A7" authorId="0" shapeId="0">
      <text>
        <t>C009 Birch 원조 2022 사용 후기
https://www.reddit.com/r/AsianBeauty/comments/wq79wc/review_round_lab_birch_juice_moisturizing_sun/</t>
      </text>
    </comment>
    <comment ref="A8" authorId="0" shapeId="0">
      <text>
        <t>C009 Birch 원조 2022 사용 후기
https://www.reddit.com/r/AsianBeauty/comments/wq79wc/review_round_lab_birch_juice_moisturizing_sun/</t>
      </text>
    </comment>
    <comment ref="A9" authorId="0" shapeId="0">
      <text>
        <t>C009 Birch 원조 2022 사용 후기
https://www.reddit.com/r/AsianBeauty/comments/wq79wc/review_round_lab_birch_juice_moisturizing_sun/</t>
      </text>
    </comment>
    <comment ref="A10" authorId="0" shapeId="0">
      <text>
        <t>C002 Birch Mild-Up UVLOCK 제품·후기
https://www.ulta.com/p/birch-juice-mild-up-uvlock-spf-50-pimprod2049648</t>
      </text>
    </comment>
    <comment ref="A11" authorId="0" shapeId="0">
      <text>
        <t>C002 Birch Mild-Up UVLOCK 제품·후기
https://www.ulta.com/p/birch-juice-mild-up-uvlock-spf-50-pimprod2049648</t>
      </text>
    </comment>
    <comment ref="A12" authorId="0" shapeId="0">
      <text>
        <t>C002 Birch Mild-Up UVLOCK 제품·후기
https://www.ulta.com/p/birch-juice-mild-up-uvlock-spf-50-pimprod2049648</t>
      </text>
    </comment>
    <comment ref="A13" authorId="0" shapeId="0">
      <text>
        <t>C002 Birch Mild-Up UVLOCK 제품·후기
https://www.ulta.com/p/birch-juice-mild-up-uvlock-spf-50-pimprod2049648</t>
      </text>
    </comment>
    <comment ref="A14" authorId="0" shapeId="0">
      <text>
        <t>C010 Hyalu-Cica 원조 2025 사용 후기
https://www.reddit.com/r/AsianBeauty/comments/1k6ku6f/skin1004_hyalu_cica_water_fit_sun_serum_review/</t>
      </text>
    </comment>
    <comment ref="A15" authorId="0" shapeId="0">
      <text>
        <t>C010 Hyalu-Cica 원조 2025 사용 후기
https://www.reddit.com/r/AsianBeauty/comments/1k6ku6f/skin1004_hyalu_cica_water_fit_sun_serum_review/</t>
      </text>
    </comment>
    <comment ref="A16" authorId="0" shapeId="0">
      <text>
        <t>C010 Hyalu-Cica 원조 2025 사용 후기
https://www.reddit.com/r/AsianBeauty/comments/1k6ku6f/skin1004_hyalu_cica_water_fit_sun_serum_review/</t>
      </text>
    </comment>
    <comment ref="A17" authorId="0" shapeId="0">
      <text>
        <t>C003 Hyalu-Cica Water-Fit Sun Serum UV SPF50 제품·후기
https://www.ulta.com/p/madagascar-centella-hyalu-cica-water-fit-sun-serum-uv-spf50-pimprod2055614?sku=2650029</t>
      </text>
    </comment>
    <comment ref="A18" authorId="0" shapeId="0">
      <text>
        <t>C003 Hyalu-Cica Water-Fit Sun Serum UV SPF50 제품·후기
https://www.ulta.com/p/madagascar-centella-hyalu-cica-water-fit-sun-serum-uv-spf50-pimprod2055614?sku=2650029</t>
      </text>
    </comment>
    <comment ref="A19" authorId="0" shapeId="0">
      <text>
        <t>C003 Hyalu-Cica Water-Fit Sun Serum UV SPF50 제품·후기
https://www.ulta.com/p/madagascar-centella-hyalu-cica-water-fit-sun-serum-uv-spf50-pimprod2055614?sku=2650029</t>
      </text>
    </comment>
    <comment ref="A20" authorId="0" shapeId="0">
      <text>
        <t>C003 Hyalu-Cica Water-Fit Sun Serum UV SPF50 제품·후기
https://www.ulta.com/p/madagascar-centella-hyalu-cica-water-fit-sun-serum-uv-spf50-pimprod2055614?sku=2650029</t>
      </text>
    </comment>
    <comment ref="A21" authorId="0" shapeId="0">
      <text>
        <t>C003 Hyalu-Cica Water-Fit Sun Serum UV SPF50 제품·후기
https://www.ulta.com/p/madagascar-centella-hyalu-cica-water-fit-sun-serum-uv-spf50-pimprod2055614?sku=2650029</t>
      </text>
    </comment>
    <comment ref="A22" authorId="0" shapeId="0">
      <text>
        <t>C004 Heartleaf77 Toner 제품·후기
https://www.ulta.com/p/heartleaf-77-soothing-toner-pimprod2048929?sku=2634190</t>
      </text>
    </comment>
    <comment ref="A23" authorId="0" shapeId="0">
      <text>
        <t>C004 Heartleaf77 Toner 제품·후기
https://www.ulta.com/p/heartleaf-77-soothing-toner-pimprod2048929?sku=2634190</t>
      </text>
    </comment>
    <comment ref="A24" authorId="0" shapeId="0">
      <text>
        <t>C004 Heartleaf77 Toner 제품·후기
https://www.ulta.com/p/heartleaf-77-soothing-toner-pimprod2048929?sku=2634190</t>
      </text>
    </comment>
    <comment ref="A25" authorId="0" shapeId="0">
      <text>
        <t>C004 Heartleaf77 Toner 제품·후기
https://www.ulta.com/p/heartleaf-77-soothing-toner-pimprod2048929?sku=2634190</t>
      </text>
    </comment>
    <comment ref="A26" authorId="0" shapeId="0">
      <text>
        <t>C004 Heartleaf77 Toner 제품·후기
https://www.ulta.com/p/heartleaf-77-soothing-toner-pimprod2048929?sku=2634190</t>
      </text>
    </comment>
    <comment ref="A27" authorId="0" shapeId="0">
      <text>
        <t>C005 DIVE IN Serum 제품·후기
https://torriden.us/products/dive-in-serum</t>
      </text>
    </comment>
    <comment ref="A28" authorId="0" shapeId="0">
      <text>
        <t>C005 DIVE IN Serum 제품·후기
https://torriden.us/products/dive-in-serum</t>
      </text>
    </comment>
    <comment ref="A29" authorId="0" shapeId="0">
      <text>
        <t>C005 DIVE IN Serum 제품·후기
https://torriden.us/products/dive-in-serum</t>
      </text>
    </comment>
    <comment ref="A30" authorId="0" shapeId="0">
      <text>
        <t>C005 DIVE IN Serum 제품·후기
https://torriden.us/products/dive-in-serum</t>
      </text>
    </comment>
    <comment ref="A31" authorId="0" shapeId="0">
      <text>
        <t>C006 Collagen Niacinamide Jelly Cream 제품·후기
https://www.ulta.com/p/collagen-niacinamide-jelly-cream-pimprod2053650?sku=2645369</t>
      </text>
    </comment>
    <comment ref="A32" authorId="0" shapeId="0">
      <text>
        <t>C006 Collagen Niacinamide Jelly Cream 제품·후기
https://www.ulta.com/p/collagen-niacinamide-jelly-cream-pimprod2053650?sku=2645369</t>
      </text>
    </comment>
    <comment ref="A33" authorId="0" shapeId="0">
      <text>
        <t>C006 Collagen Niacinamide Jelly Cream 제품·후기
https://www.ulta.com/p/collagen-niacinamide-jelly-cream-pimprod2053650?sku=2645369</t>
      </text>
    </comment>
    <comment ref="A34" authorId="0" shapeId="0">
      <text>
        <t>C006 Collagen Niacinamide Jelly Cream 제품·후기
https://www.ulta.com/p/collagen-niacinamide-jelly-cream-pimprod2053650?sku=2645369</t>
      </text>
    </comment>
    <comment ref="A35" authorId="0" shapeId="0">
      <text>
        <t>C006 Collagen Niacinamide Jelly Cream 제품·후기
https://www.ulta.com/p/collagen-niacinamide-jelly-cream-pimprod2053650?sku=2645369</t>
      </text>
    </comment>
    <comment ref="A36" authorId="0" shapeId="0">
      <text>
        <t>C006 Collagen Niacinamide Jelly Cream 제품·후기
https://www.ulta.com/p/collagen-niacinamide-jelly-cream-pimprod2053650?sku=2645369</t>
      </text>
    </comment>
    <comment ref="A37" authorId="0" shapeId="0">
      <text>
        <t>C007 Reedle Shot100 제품·후기
https://www.ulta.com/p/reedle-shot-100-pimprod2051958?sku=2640409</t>
      </text>
    </comment>
    <comment ref="A38" authorId="0" shapeId="0">
      <text>
        <t>C007 Reedle Shot100 제품·후기
https://www.ulta.com/p/reedle-shot-100-pimprod2051958?sku=2640409</t>
      </text>
    </comment>
    <comment ref="A39" authorId="0" shapeId="0">
      <text>
        <t>C007 Reedle Shot100 제품·후기
https://www.ulta.com/p/reedle-shot-100-pimprod2051958?sku=2640409</t>
      </text>
    </comment>
    <comment ref="A40" authorId="0" shapeId="0">
      <text>
        <t>C007 Reedle Shot100 제품·후기
https://www.ulta.com/p/reedle-shot-100-pimprod2051958?sku=2640409</t>
      </text>
    </comment>
  </commentList>
</comments>
</file>

<file path=xl/comments/comment6.xml><?xml version="1.0" encoding="utf-8"?>
<comments xmlns="http://schemas.openxmlformats.org/spreadsheetml/2006/main">
  <authors>
    <author>Sources</author>
  </authors>
  <commentList>
    <comment ref="A2" authorId="0" shapeId="0">
      <text>
        <t>M010 Laser US50ml 및 구매 후기
https://cellfusionc.com/collections/oily-skin/products/cellfusionc-laser-uv-defense-sunscreen-otc-50ml</t>
      </text>
    </comment>
    <comment ref="A3" authorId="0" shapeId="0">
      <text>
        <t>M010 Laser US50ml 및 구매 후기
https://cellfusionc.com/collections/oily-skin/products/cellfusionc-laser-uv-defense-sunscreen-otc-50ml</t>
      </text>
    </comment>
    <comment ref="A4" authorId="0" shapeId="0">
      <text>
        <t>M010 Laser US50ml 및 구매 후기
https://cellfusionc.com/collections/oily-skin/products/cellfusionc-laser-uv-defense-sunscreen-otc-50ml</t>
      </text>
    </comment>
    <comment ref="A5" authorId="0" shapeId="0">
      <text>
        <t>M010 Laser US50ml 및 구매 후기
https://cellfusionc.com/collections/oily-skin/products/cellfusionc-laser-uv-defense-sunscreen-otc-50ml</t>
      </text>
    </comment>
    <comment ref="A6" authorId="0" shapeId="0">
      <text>
        <t>M010 Laser US50ml 및 구매 후기
https://cellfusionc.com/collections/oily-skin/products/cellfusionc-laser-uv-defense-sunscreen-otc-50ml</t>
      </text>
    </comment>
    <comment ref="A7" authorId="0" shapeId="0">
      <text>
        <t>M010 Laser US50ml 및 구매 후기
https://cellfusionc.com/collections/oily-skin/products/cellfusionc-laser-uv-defense-sunscreen-otc-50ml</t>
      </text>
    </comment>
    <comment ref="A8" authorId="0" shapeId="0">
      <text>
        <t>M018 Laser 독립 블로그 사용기
https://reviewgalore.blogspot.com/2025/10/review-cell-fusion-c-laser-uv-sunscreen.html?m=0</t>
      </text>
    </comment>
  </commentList>
</comments>
</file>

<file path=xl/comments/comment7.xml><?xml version="1.0" encoding="utf-8"?>
<comments xmlns="http://schemas.openxmlformats.org/spreadsheetml/2006/main">
  <authors>
    <author>Sources</author>
  </authors>
  <commentList>
    <comment ref="A2" authorId="0" shapeId="0">
      <text>
        <t>C001 Day Dew Sunscreen 제품·후기
https://beautyofjoseon.com/products/day-dew-sunscreen</t>
      </text>
    </comment>
    <comment ref="A3" authorId="0" shapeId="0">
      <text>
        <t>C002 Birch Mild-Up UVLOCK 제품·후기
https://www.ulta.com/p/birch-juice-mild-up-uvlock-spf-50-pimprod2049648</t>
      </text>
    </comment>
    <comment ref="A4" authorId="0" shapeId="0">
      <text>
        <t>C003 Hyalu-Cica Water-Fit Sun Serum UV SPF50 제품·후기
https://www.ulta.com/p/madagascar-centella-hyalu-cica-water-fit-sun-serum-uv-spf50-pimprod2055614?sku=2650029</t>
      </text>
    </comment>
    <comment ref="A5" authorId="0" shapeId="0">
      <text>
        <t>C004 Heartleaf77 Toner 제품·후기
https://www.ulta.com/p/heartleaf-77-soothing-toner-pimprod2048929?sku=2634190</t>
      </text>
    </comment>
    <comment ref="A6" authorId="0" shapeId="0">
      <text>
        <t>C005 DIVE IN Serum 제품·후기
https://torriden.us/products/dive-in-serum</t>
      </text>
    </comment>
    <comment ref="A7" authorId="0" shapeId="0">
      <text>
        <t>C006 Collagen Niacinamide Jelly Cream 제품·후기
https://www.ulta.com/p/collagen-niacinamide-jelly-cream-pimprod2053650?sku=2645369</t>
      </text>
    </comment>
    <comment ref="A8" authorId="0" shapeId="0">
      <text>
        <t>C007 Reedle Shot100 제품·후기
https://www.ulta.com/p/reedle-shot-100-pimprod2051958?sku=2640409</t>
      </text>
    </comment>
  </commentList>
</comments>
</file>

<file path=xl/comments/comment8.xml><?xml version="1.0" encoding="utf-8"?>
<comments xmlns="http://schemas.openxmlformats.org/spreadsheetml/2006/main">
  <authors>
    <author>Sources</author>
  </authors>
  <commentList>
    <comment ref="A2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3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4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5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6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7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8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9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10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11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12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13" authorId="0" shapeId="0">
      <text>
        <t>R012 Cell Fusion C brand listing
https://www.ulta.com/brand/cell-fusion-c</t>
      </text>
    </comment>
    <comment ref="A14" authorId="0" shapeId="0">
      <text>
        <t>R012 Cell Fusion C brand listing
https://www.ulta.com/brand/cell-fusion-c</t>
      </text>
    </comment>
    <comment ref="A15" authorId="0" shapeId="0">
      <text>
        <t>R013 Cell Fusion C 일본 공식몰
https://cellfusionc.jp/</t>
      </text>
    </comment>
    <comment ref="A16" authorId="0" shapeId="0">
      <text>
        <t>R011 CMSLAB 공식 소개·연혁
https://www.cms-lab.co.kr/</t>
      </text>
    </comment>
    <comment ref="A17" authorId="0" shapeId="0">
      <text>
        <t>R017 Beauty Decoded: KSA Edition 2026
https://nielseniq.com/global/en/insights/report/2026/beauty-decoded-ksa-edition-2026/</t>
      </text>
    </comment>
    <comment ref="A19" authorId="0" shapeId="0">
      <text>
        <t>R004 Fragrance to drive 23% of beauty growth as Recession Glam takes hold
https://www.euromonitor.com/newsroom/press-releases/july-2025/fragrance-to-drive-23-of-beauty-growth-as-recession-glam-takes-hold</t>
      </text>
    </comment>
    <comment ref="A20" authorId="0" shapeId="0">
      <text>
        <t>R003 Beauty in 2026: Global shifts. Local realities. Real growth
https://nielseniq.com/global/en/insights/report/2026/beauty-in-2026-global-shifts-local-realities-real-growth/</t>
      </text>
    </comment>
  </commentList>
</comments>
</file>

<file path=xl/comments/comment9.xml><?xml version="1.0" encoding="utf-8"?>
<comments xmlns="http://schemas.openxmlformats.org/spreadsheetml/2006/main">
  <authors>
    <author>Sources</author>
  </authors>
  <commentList>
    <comment ref="A2" authorId="0" shapeId="0">
      <text>
        <t>R001 World Market for Beauty and Personal Care
https://www.euromonitor.com/article/world-market-for-beauty-and-personal-care-2
R002 2025 화장품 생산·수출·수입 통계 보도자료 원문
https://kcia.or.kr/inc/down.php?dir=BOARD&amp;file_name=202605_177978900248248_2.pdf&amp;rename=5.22.%ED%99%94%EC%9E%A5%ED%92%88%EC%A0%95%EC%B1%85%EA%B3%BC.pdf
R011 CMSLAB 공식 소개·연혁
https://www.cms-lab.co.kr/</t>
      </text>
    </comment>
    <comment ref="A3" authorId="0" shapeId="0">
      <text>
        <t>R012 Cell Fusion C brand listing
https://www.ulta.com/brand/cell-fusion-c
R014 Sunscreen: How to Help Protect Your Skin from the Sun
https://www.fda.gov/drugs/understanding-over-counter-medicines/sunscreen-how-help-protect-your-skin-sun
R015 Importing Over-The-Counter Drugs
https://www.fda.gov/drugs/human-drug-imports/importing-over-counter-drugs
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4" authorId="0" shapeId="0">
      <text>
        <t>R013 Cell Fusion C 일본 공식몰
https://cellfusionc.jp/
R016 化粧品の輸入手続き：日本
https://www.jetro.go.jp/world/qa/04M-010768.html
R011 CMSLAB 공식 소개·연혁
https://www.cms-lab.co.kr/
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5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
R011 CMSLAB 공식 소개·연혁
https://www.cms-lab.co.kr/</t>
      </text>
    </comment>
    <comment ref="A6" authorId="0" shapeId="0">
      <text>
        <t>R017 Beauty Decoded: KSA Edition 2026
https://nielseniq.com/global/en/insights/report/2026/beauty-decoded-ksa-edition-2026/
R018 Guidance Requirements for Cosmetic Product Notification
https://sfda.gov.sa/sites/default/files/2021-05/GuidanceRequirementsCosmeticProductNotification.pdf
R019 All Cosmetic List
https://sfda.gov.sa/en/AllCosmeticList</t>
      </text>
    </comment>
  </commentList>
</comments>
</file>

<file path=xl/comments/comment10.xml><?xml version="1.0" encoding="utf-8"?>
<comments xmlns="http://schemas.openxmlformats.org/spreadsheetml/2006/main">
  <authors>
    <author>Sources</author>
  </authors>
  <commentList>
    <comment ref="A2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3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4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5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6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7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8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9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0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1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2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3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4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5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6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7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8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19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20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  <comment ref="A21" authorId="0" shapeId="0">
      <text>
        <t>R005 Naver DataLab
https://datalab.naver.com/
R006 통합 검색어 트렌드 API
https://developers.naver.com/docs/serviceapi/datalab/search/search.md
R007 FAQ about Google Trends data
https://support.google.com/trends/answer/4365533?hl=en
R008 Google Trends
https://trends.google.com/
R010 TikTok Creative Center trends
https://ads.tiktok.com/creative/creativeCenter/trends</t>
      </text>
    </comment>
  </commentList>
</comments>
</file>

<file path=xl/comments/comment11.xml><?xml version="1.0" encoding="utf-8"?>
<comments xmlns="http://schemas.openxmlformats.org/spreadsheetml/2006/main">
  <authors>
    <author>Sources</author>
  </authors>
  <commentList>
    <comment ref="A2" authorId="0" shapeId="0">
      <text>
        <t>C002 Birch Mild-Up UVLOCK 제품·후기
https://www.ulta.com/p/birch-juice-mild-up-uvlock-spf-50-pimprod2049648
C003 Hyalu-Cica Water-Fit Sun Serum UV SPF50 제품·후기
https://www.ulta.com/p/madagascar-centella-hyalu-cica-water-fit-sun-serum-uv-spf50-pimprod2055614?sku=2650029</t>
      </text>
    </comment>
    <comment ref="A3" authorId="0" shapeId="0">
      <text>
        <t>C004 Heartleaf77 Toner 제품·후기
https://www.ulta.com/p/heartleaf-77-soothing-toner-pimprod2048929?sku=2634190
C020 Torriden 리뉴얼 전략 발표
https://prtimes.jp/main/html/rd/p/000000583.000085143.html</t>
      </text>
    </comment>
    <comment ref="A4" authorId="0" shapeId="0">
      <text>
        <t>C003 Hyalu-Cica Water-Fit Sun Serum UV SPF50 제품·후기
https://www.ulta.com/p/madagascar-centella-hyalu-cica-water-fit-sun-serum-uv-spf50-pimprod2055614?sku=2650029
C007 Reedle Shot100 제품·후기
https://www.ulta.com/p/reedle-shot-100-pimprod2051958?sku=2640409</t>
      </text>
    </comment>
    <comment ref="A5" authorId="0" shapeId="0">
      <text>
        <t>C018 VT Reedle 시리즈 일본 히트 발표
https://prtimes.jp/main/html/rd/p/000000056.000096821.html
C013 Birch UVLock45 공식 페이지
https://roundlab.com/products/birch-moisturizing-uv-sunscreen?variant=43645688021206</t>
      </text>
    </comment>
    <comment ref="A6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7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
R011 CMSLAB 공식 소개·연혁
https://www.cms-lab.co.kr/</t>
      </text>
    </comment>
    <comment ref="A8" authorId="0" shapeId="0">
      <text>
        <t>R002 2025 화장품 생산·수출·수입 통계 보도자료 원문
https://kcia.or.kr/inc/down.php?dir=BOARD&amp;file_name=202605_177978900248248_2.pdf&amp;rename=5.22.%ED%99%94%EC%9E%A5%ED%92%88%EC%A0%95%EC%B1%85%EA%B3%BC.pdf</t>
      </text>
    </comment>
    <comment ref="A9" authorId="0" shapeId="0">
      <text>
        <t>R003 Beauty in 2026: Global shifts. Local realities. Real growth
https://nielseniq.com/global/en/insights/report/2026/beauty-in-2026-global-shifts-local-realities-real-growth/
R004 Fragrance to drive 23% of beauty growth as Recession Glam takes hold
https://www.euromonitor.com/newsroom/press-releases/july-2025/fragrance-to-drive-23-of-beauty-growth-as-recession-glam-takes-hold</t>
      </text>
    </comment>
    <comment ref="A10" authorId="0" shapeId="0">
      <text>
        <t>R006 통합 검색어 트렌드 API
https://developers.naver.com/docs/serviceapi/datalab/search/search.md
R007 FAQ about Google Trends data
https://support.google.com/trends/answer/4365533?hl=en</t>
      </text>
    </comment>
    <comment ref="A11" authorId="0" shapeId="0">
      <text>
        <t>R017 Beauty Decoded: KSA Edition 2026
https://nielseniq.com/global/en/insights/report/2026/beauty-decoded-ksa-edition-2026/
R018 Guidance Requirements for Cosmetic Product Notification
https://sfda.gov.sa/sites/default/files/2021-05/GuidanceRequirementsCosmeticProductNotification.pdf</t>
      </text>
    </comment>
    <comment ref="A12" authorId="0" shapeId="0">
      <text>
        <t>R004 Fragrance to drive 23% of beauty growth as Recession Glam takes hold
https://www.euromonitor.com/newsroom/press-releases/july-2025/fragrance-to-drive-23-of-beauty-growth-as-recession-glam-takes-hold</t>
      </text>
    </comment>
    <comment ref="A13" authorId="0" shapeId="0">
      <text>
        <t>R014 Sunscreen: How to Help Protect Your Skin from the Sun
https://www.fda.gov/drugs/understanding-over-counter-medicines/sunscreen-how-help-protect-your-skin-sun
R015 Importing Over-The-Counter Drugs
https://www.fda.gov/drugs/human-drug-imports/importing-over-counter-drugs
R016 化粧品の輸入手続き：日本
https://www.jetro.go.jp/world/qa/04M-010768.html</t>
      </text>
    </comment>
  </commentList>
</comments>
</file>

<file path=xl/comments/comment12.xml><?xml version="1.0" encoding="utf-8"?>
<comments xmlns="http://schemas.openxmlformats.org/spreadsheetml/2006/main">
  <authors>
    <author>Assumption</author>
  </authors>
  <commentList>
    <comment ref="B2" authorId="0" shapeId="0">
      <text>
        <t>실제값 아님: 가상의 계산 연습 입력. CMSLAB 데이터·시장전망·추천 예산 아님.</t>
      </text>
    </comment>
    <comment ref="C2" authorId="0" shapeId="0">
      <text>
        <t>실제값 아님: 가상의 계산 연습 입력. CMSLAB 데이터·시장전망·추천 예산 아님.</t>
      </text>
    </comment>
    <comment ref="D2" authorId="0" shapeId="0">
      <text>
        <t>실제값 아님: 가상의 계산 연습 입력. CMSLAB 데이터·시장전망·추천 예산 아님.</t>
      </text>
    </comment>
    <comment ref="B3" authorId="0" shapeId="0">
      <text>
        <t>실제값 아님: 가상의 계산 연습 입력. CMSLAB 데이터·시장전망·추천 예산 아님.</t>
      </text>
    </comment>
    <comment ref="C3" authorId="0" shapeId="0">
      <text>
        <t>실제값 아님: 가상의 계산 연습 입력. CMSLAB 데이터·시장전망·추천 예산 아님.</t>
      </text>
    </comment>
    <comment ref="D3" authorId="0" shapeId="0">
      <text>
        <t>실제값 아님: 가상의 계산 연습 입력. CMSLAB 데이터·시장전망·추천 예산 아님.</t>
      </text>
    </comment>
    <comment ref="B4" authorId="0" shapeId="0">
      <text>
        <t>실제값 아님: 가상의 계산 연습 입력. CMSLAB 데이터·시장전망·추천 예산 아님.</t>
      </text>
    </comment>
    <comment ref="C4" authorId="0" shapeId="0">
      <text>
        <t>실제값 아님: 가상의 계산 연습 입력. CMSLAB 데이터·시장전망·추천 예산 아님.</t>
      </text>
    </comment>
    <comment ref="D4" authorId="0" shapeId="0">
      <text>
        <t>실제값 아님: 가상의 계산 연습 입력. CMSLAB 데이터·시장전망·추천 예산 아님.</t>
      </text>
    </comment>
    <comment ref="B5" authorId="0" shapeId="0">
      <text>
        <t>실제값 아님: 가상의 계산 연습 입력. CMSLAB 데이터·시장전망·추천 예산 아님.</t>
      </text>
    </comment>
    <comment ref="C5" authorId="0" shapeId="0">
      <text>
        <t>실제값 아님: 가상의 계산 연습 입력. CMSLAB 데이터·시장전망·추천 예산 아님.</t>
      </text>
    </comment>
    <comment ref="D5" authorId="0" shapeId="0">
      <text>
        <t>실제값 아님: 가상의 계산 연습 입력. CMSLAB 데이터·시장전망·추천 예산 아님.</t>
      </text>
    </comment>
    <comment ref="B6" authorId="0" shapeId="0">
      <text>
        <t>실제값 아님: 가상의 계산 연습 입력. CMSLAB 데이터·시장전망·추천 예산 아님.</t>
      </text>
    </comment>
    <comment ref="C6" authorId="0" shapeId="0">
      <text>
        <t>실제값 아님: 가상의 계산 연습 입력. CMSLAB 데이터·시장전망·추천 예산 아님.</t>
      </text>
    </comment>
    <comment ref="D6" authorId="0" shapeId="0">
      <text>
        <t>실제값 아님: 가상의 계산 연습 입력. CMSLAB 데이터·시장전망·추천 예산 아님.</t>
      </text>
    </comment>
    <comment ref="B7" authorId="0" shapeId="0">
      <text>
        <t>실제값 아님: 가상의 계산 연습 입력. CMSLAB 데이터·시장전망·추천 예산 아님.</t>
      </text>
    </comment>
    <comment ref="C7" authorId="0" shapeId="0">
      <text>
        <t>실제값 아님: 가상의 계산 연습 입력. CMSLAB 데이터·시장전망·추천 예산 아님.</t>
      </text>
    </comment>
    <comment ref="D7" authorId="0" shapeId="0">
      <text>
        <t>실제값 아님: 가상의 계산 연습 입력. CMSLAB 데이터·시장전망·추천 예산 아님.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6.xml" Id="comments" /><Relationship Type="http://schemas.openxmlformats.org/officeDocument/2006/relationships/vmlDrawing" Target="/xl/drawings/commentsDrawing6.vml" Id="anysvml" /></Relationships>
</file>

<file path=xl/worksheets/_rels/sheet8.xml.rels><Relationships xmlns="http://schemas.openxmlformats.org/package/2006/relationships"><Relationship Type="http://schemas.openxmlformats.org/officeDocument/2006/relationships/comments" Target="/xl/comments/comment7.xml" Id="comments" /><Relationship Type="http://schemas.openxmlformats.org/officeDocument/2006/relationships/vmlDrawing" Target="/xl/drawings/commentsDrawing7.vml" Id="anysvml" /></Relationships>
</file>

<file path=xl/worksheets/_rels/sheet9.xml.rels><Relationships xmlns="http://schemas.openxmlformats.org/package/2006/relationships"><Relationship Type="http://schemas.openxmlformats.org/officeDocument/2006/relationships/comments" Target="/xl/comments/comment8.xml" Id="comments" /><Relationship Type="http://schemas.openxmlformats.org/officeDocument/2006/relationships/vmlDrawing" Target="/xl/drawings/commentsDrawing8.vml" Id="anysvml" /></Relationships>
</file>

<file path=xl/worksheets/_rels/sheet10.xml.rels><Relationships xmlns="http://schemas.openxmlformats.org/package/2006/relationships"><Relationship Type="http://schemas.openxmlformats.org/officeDocument/2006/relationships/comments" Target="/xl/comments/comment9.xml" Id="comments" /><Relationship Type="http://schemas.openxmlformats.org/officeDocument/2006/relationships/vmlDrawing" Target="/xl/drawings/commentsDrawing9.vml" Id="anysvml" /></Relationships>
</file>

<file path=xl/worksheets/_rels/sheet11.xml.rels><Relationships xmlns="http://schemas.openxmlformats.org/package/2006/relationships"><Relationship Type="http://schemas.openxmlformats.org/officeDocument/2006/relationships/comments" Target="/xl/comments/comment10.xml" Id="comments" /><Relationship Type="http://schemas.openxmlformats.org/officeDocument/2006/relationships/vmlDrawing" Target="/xl/drawings/commentsDrawing10.vml" Id="anysvml" /></Relationships>
</file>

<file path=xl/worksheets/_rels/sheet13.xml.rels><Relationships xmlns="http://schemas.openxmlformats.org/package/2006/relationships"><Relationship Type="http://schemas.openxmlformats.org/officeDocument/2006/relationships/comments" Target="/xl/comments/comment11.xml" Id="comments" /><Relationship Type="http://schemas.openxmlformats.org/officeDocument/2006/relationships/vmlDrawing" Target="/xl/drawings/commentsDrawing11.vml" Id="anysvml" /></Relationships>
</file>

<file path=xl/worksheets/_rels/sheet16.xml.rels><Relationships xmlns="http://schemas.openxmlformats.org/package/2006/relationships"><Relationship Type="http://schemas.openxmlformats.org/officeDocument/2006/relationships/comments" Target="/xl/comments/comment12.xml" Id="comments" /><Relationship Type="http://schemas.openxmlformats.org/officeDocument/2006/relationships/vmlDrawing" Target="/xl/drawings/commentsDrawing12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</cols>
  <sheetData>
    <row r="1">
      <c r="A1" s="1" t="inlineStr">
        <is>
          <t>항목</t>
        </is>
      </c>
      <c r="B1" s="1" t="inlineStr">
        <is>
          <t>설명</t>
        </is>
      </c>
    </row>
    <row r="2">
      <c r="A2" s="2" t="inlineStr">
        <is>
          <t>범위</t>
        </is>
      </c>
      <c r="B2" s="2" t="inlineStr">
        <is>
          <t>2026-09-10 기준 CMSLAB/셀퓨전씨, 경쟁후보20·심층7, 국가5. 구조화 데이터와 웹은 같은 정본에서 생성</t>
        </is>
      </c>
    </row>
    <row r="3">
      <c r="A3" s="2" t="inlineStr">
        <is>
          <t>내부근거</t>
        </is>
      </c>
      <c r="B3" s="2" t="inlineStr">
        <is>
          <t>고객 원본을 복제하지 않음. 경로·시트·기간·입증·한계 포인터로 추적; 파일을 외부에 공유하기 전 내부 링크·상업정보 검토</t>
        </is>
      </c>
    </row>
    <row r="4">
      <c r="A4" s="2" t="inlineStr">
        <is>
          <t>리뷰</t>
        </is>
      </c>
      <c r="B4" s="2" t="inlineStr">
        <is>
          <t>경쟁39+자사7 목적표본, 미국 사이트 편중. 전체별점수≠읽은수, 거주국≠사이트시장. 국가불명 별도</t>
        </is>
      </c>
    </row>
    <row r="5">
      <c r="A5" s="2" t="inlineStr">
        <is>
          <t>시장</t>
        </is>
      </c>
      <c r="B5" s="2" t="inlineStr">
        <is>
          <t>수출액≠현지 소매시장≠CMS매출. 통계 단위·기간·범위를 유지, 원자료와 해석 구분</t>
        </is>
      </c>
    </row>
    <row r="6">
      <c r="A6" s="2" t="inlineStr">
        <is>
          <t>비용</t>
        </is>
      </c>
      <c r="B6" s="2" t="inlineStr">
        <is>
          <t>실제비용입력은 미확보(null). 시나리오 연습 숫자는 가상의 입력이며 실제 견적·추천 예산·예측이 아님</t>
        </is>
      </c>
    </row>
    <row r="7">
      <c r="A7" s="2" t="inlineStr">
        <is>
          <t>검색</t>
        </is>
      </c>
      <c r="B7" s="2" t="inlineStr">
        <is>
          <t>20키워드는 미측정 후보. 상승 추세 확정 없음</t>
        </is>
      </c>
    </row>
    <row r="8">
      <c r="A8" s="2" t="inlineStr">
        <is>
          <t>F13 운영</t>
        </is>
      </c>
      <c r="B8" s="2" t="inlineStr">
        <is>
          <t>03 운영설계의 수집→기회→실험→평가→학습, 자동화 가동·ERP수정 없음</t>
        </is>
      </c>
    </row>
    <row r="9">
      <c r="A9" s="2" t="inlineStr">
        <is>
          <t>출처</t>
        </is>
      </c>
      <c r="B9" s="2" t="inlineStr">
        <is>
          <t>65개 출처 항목; URL 중복 있음. 각자료 첫열 주석과 Sources탭 확인</t>
        </is>
      </c>
    </row>
  </sheetData>
  <autoFilter ref="A1:B9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9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18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  <col width="36" customWidth="1" min="11" max="11"/>
    <col width="36" customWidth="1" min="12" max="12"/>
    <col width="36" customWidth="1" min="13" max="13"/>
    <col width="36" customWidth="1" min="14" max="14"/>
  </cols>
  <sheetData>
    <row r="1">
      <c r="A1" s="1" t="inlineStr">
        <is>
          <t>id</t>
        </is>
      </c>
      <c r="B1" s="1" t="inlineStr">
        <is>
          <t>brand</t>
        </is>
      </c>
      <c r="C1" s="1" t="inlineStr">
        <is>
          <t>family</t>
        </is>
      </c>
      <c r="D1" s="1" t="inlineStr">
        <is>
          <t>name</t>
        </is>
      </c>
      <c r="E1" s="1" t="inlineStr">
        <is>
          <t>country</t>
        </is>
      </c>
      <c r="F1" s="1" t="inlineStr">
        <is>
          <t>size</t>
        </is>
      </c>
      <c r="G1" s="1" t="inlineStr">
        <is>
          <t>currency</t>
        </is>
      </c>
      <c r="H1" s="1" t="inlineStr">
        <is>
          <t>observed_price</t>
        </is>
      </c>
      <c r="I1" s="1" t="inlineStr">
        <is>
          <t>displayed_reference_price</t>
        </is>
      </c>
      <c r="J1" s="1" t="inlineStr">
        <is>
          <t>observed_at</t>
        </is>
      </c>
      <c r="K1" s="1" t="inlineStr">
        <is>
          <t>price_scope</t>
        </is>
      </c>
      <c r="L1" s="1" t="inlineStr">
        <is>
          <t>spf_label</t>
        </is>
      </c>
      <c r="M1" s="1" t="inlineStr">
        <is>
          <t>version_notes</t>
        </is>
      </c>
      <c r="N1" s="1" t="inlineStr">
        <is>
          <t>source_ids</t>
        </is>
      </c>
    </row>
    <row r="2">
      <c r="A2" s="2" t="inlineStr">
        <is>
          <t>CFC-01</t>
        </is>
      </c>
      <c r="B2" s="2" t="inlineStr">
        <is>
          <t>Cell Fusion C</t>
        </is>
      </c>
      <c r="C2" s="2" t="inlineStr">
        <is>
          <t>Laser</t>
        </is>
      </c>
      <c r="D2" s="2" t="inlineStr">
        <is>
          <t>Laser UV 썬스크린</t>
        </is>
      </c>
      <c r="E2" s="2" t="inlineStr">
        <is>
          <t>KR</t>
        </is>
      </c>
      <c r="F2" s="2" t="inlineStr">
        <is>
          <t>50ml</t>
        </is>
      </c>
      <c r="G2" s="2" t="inlineStr">
        <is>
          <t>KRW</t>
        </is>
      </c>
      <c r="H2" s="2" t="n">
        <v>17000</v>
      </c>
      <c r="I2" s="2" t="n">
        <v>42000</v>
      </c>
      <c r="J2" s="2" t="inlineStr">
        <is>
          <t>2026-09-10</t>
        </is>
      </c>
      <c r="K2" s="2" t="inlineStr">
        <is>
          <t>공식 온라인 페이지 표시가; 배송·세금·회원조건·재고·실결제 미검증</t>
        </is>
      </c>
      <c r="L2" s="2" t="inlineStr">
        <is>
          <t>추출 본문에서 숫자 SPF 확정하지 않음</t>
        </is>
      </c>
      <c r="M2" s="2" t="inlineStr">
        <is>
          <t>한국 전성분에 DHHB/BEMT/EHT 등; US Drug Facts와 동일 처방으로 묶지 않음</t>
        </is>
      </c>
      <c r="N2" s="2" t="inlineStr">
        <is>
          <t>[
 "M006",
 "M007"
]</t>
        </is>
      </c>
    </row>
    <row r="3">
      <c r="A3" s="2" t="inlineStr">
        <is>
          <t>CFC-02</t>
        </is>
      </c>
      <c r="B3" s="2" t="inlineStr">
        <is>
          <t>Cell Fusion C</t>
        </is>
      </c>
      <c r="C3" s="2" t="inlineStr">
        <is>
          <t>Laser</t>
        </is>
      </c>
      <c r="D3" s="2" t="inlineStr">
        <is>
          <t>Laser UV Defense Sunscreen OTC</t>
        </is>
      </c>
      <c r="E3" s="2" t="inlineStr">
        <is>
          <t>US</t>
        </is>
      </c>
      <c r="F3" s="2" t="inlineStr">
        <is>
          <t>50ml</t>
        </is>
      </c>
      <c r="G3" s="2" t="inlineStr">
        <is>
          <t>USD</t>
        </is>
      </c>
      <c r="H3" s="2" t="n">
        <v>21</v>
      </c>
      <c r="I3" s="2" t="n">
        <v>25</v>
      </c>
      <c r="J3" s="2" t="inlineStr">
        <is>
          <t>2026-09-10</t>
        </is>
      </c>
      <c r="K3" s="2" t="inlineStr">
        <is>
          <t>공식 온라인 페이지 표시가; 배송·세금·회원조건·재고·실결제 미검증</t>
        </is>
      </c>
      <c r="L3" s="2" t="inlineStr">
        <is>
          <t>DailyMed NDC52554-9062-1 Broad Spectrum SPF50</t>
        </is>
      </c>
      <c r="M3" s="2" t="inlineStr">
        <is>
          <t>라벨에는 homosalate6%, octisalate4.5%, octocrylene5%, zinc oxide10.38%. 웹 판매 로트와 라벨의 정확 연결 미확인</t>
        </is>
      </c>
      <c r="N3" s="2" t="inlineStr">
        <is>
          <t>[
 "M010",
 "M017"
]</t>
        </is>
      </c>
    </row>
    <row r="4">
      <c r="A4" s="2" t="inlineStr">
        <is>
          <t>CFC-03</t>
        </is>
      </c>
      <c r="B4" s="2" t="inlineStr">
        <is>
          <t>Cell Fusion C</t>
        </is>
      </c>
      <c r="C4" s="2" t="inlineStr">
        <is>
          <t>Laser</t>
        </is>
      </c>
      <c r="D4" s="2" t="inlineStr">
        <is>
          <t>Laser UV Defense</t>
        </is>
      </c>
      <c r="E4" s="2" t="inlineStr">
        <is>
          <t>JP</t>
        </is>
      </c>
      <c r="F4" s="2" t="inlineStr">
        <is>
          <t>50ml</t>
        </is>
      </c>
      <c r="G4" s="2" t="inlineStr">
        <is>
          <t>JPY</t>
        </is>
      </c>
      <c r="H4" s="2" t="n">
        <v>2500</v>
      </c>
      <c r="I4" s="2" t="n">
        <v>2800</v>
      </c>
      <c r="J4" s="2" t="inlineStr">
        <is>
          <t>2026-09-10</t>
        </is>
      </c>
      <c r="K4" s="2" t="inlineStr">
        <is>
          <t>공식 온라인 페이지 표시가; 배송·세금·회원조건·재고·실결제 미검증</t>
        </is>
      </c>
      <c r="L4" s="2" t="inlineStr">
        <is>
          <t>제품 텍스트의 숫자 SPF 별도 확인 필요</t>
        </is>
      </c>
      <c r="M4" s="2" t="inlineStr">
        <is>
          <t>일본 전성분 및 Qoo10/Rakuten/Amazon 채널 확인. URL OTC만으로 미국 라벨과 동일하다고 판단하지 않음</t>
        </is>
      </c>
      <c r="N4" s="2" t="inlineStr">
        <is>
          <t>[
 "M015",
 "M016"
]</t>
        </is>
      </c>
    </row>
    <row r="5">
      <c r="A5" s="2" t="inlineStr">
        <is>
          <t>CFC-04</t>
        </is>
      </c>
      <c r="B5" s="2" t="inlineStr">
        <is>
          <t>Cell Fusion C</t>
        </is>
      </c>
      <c r="C5" s="2" t="inlineStr">
        <is>
          <t>Aquatica</t>
        </is>
      </c>
      <c r="D5" s="2" t="inlineStr">
        <is>
          <t>Aquatica UV Defense Sunscreen OTC</t>
        </is>
      </c>
      <c r="E5" s="2" t="inlineStr">
        <is>
          <t>US</t>
        </is>
      </c>
      <c r="F5" s="2" t="inlineStr">
        <is>
          <t>50ml</t>
        </is>
      </c>
      <c r="G5" s="2" t="inlineStr">
        <is>
          <t>USD</t>
        </is>
      </c>
      <c r="H5" s="2" t="n">
        <v>21</v>
      </c>
      <c r="I5" s="2" t="n">
        <v>23</v>
      </c>
      <c r="J5" s="2" t="inlineStr">
        <is>
          <t>2026-09-10</t>
        </is>
      </c>
      <c r="K5" s="2" t="inlineStr">
        <is>
          <t>공식 온라인 페이지 표시가; 배송·세금·회원조건·재고·실결제 미검증</t>
        </is>
      </c>
      <c r="L5" s="2" t="inlineStr">
        <is>
          <t>Ulta 제품명 SPF50; 실제 포장/Drug Facts 대조 미실행</t>
        </is>
      </c>
      <c r="M5" s="2" t="inlineStr">
        <is>
          <t>일본 Aquatica Cooling 또는 한국 리뉴얼과 자동 동일 매핑 금지</t>
        </is>
      </c>
      <c r="N5" s="2" t="inlineStr">
        <is>
          <t>[
 "M012",
 "M019"
]</t>
        </is>
      </c>
    </row>
    <row r="6">
      <c r="A6" s="2" t="inlineStr">
        <is>
          <t>CFC-05</t>
        </is>
      </c>
      <c r="B6" s="2" t="inlineStr">
        <is>
          <t>Cell Fusion C</t>
        </is>
      </c>
      <c r="C6" s="2" t="inlineStr">
        <is>
          <t>Airy</t>
        </is>
      </c>
      <c r="D6" s="2" t="inlineStr">
        <is>
          <t>Airy Stick Sunscreen OTC</t>
        </is>
      </c>
      <c r="E6" s="2" t="inlineStr">
        <is>
          <t>US</t>
        </is>
      </c>
      <c r="F6" s="2" t="inlineStr">
        <is>
          <t>19g (본문)</t>
        </is>
      </c>
      <c r="G6" s="2" t="inlineStr">
        <is>
          <t>USD</t>
        </is>
      </c>
      <c r="H6" s="2" t="n">
        <v>20</v>
      </c>
      <c r="I6" s="2" t="n">
        <v>23</v>
      </c>
      <c r="J6" s="2" t="inlineStr">
        <is>
          <t>2026-09-10</t>
        </is>
      </c>
      <c r="K6" s="2" t="inlineStr">
        <is>
          <t>공식 온라인 페이지 표시가; 배송·세금·회원조건·재고·실결제 미검증</t>
        </is>
      </c>
      <c r="L6" s="2" t="inlineStr">
        <is>
          <t>본문 숫자 SPF 미확인; URL 숫자로 확정 금지</t>
        </is>
      </c>
      <c r="M6" s="2" t="inlineStr">
        <is>
          <t>URL15g/본문19g 불일치. 승인 제품정보 및 UPC/로트로 확인</t>
        </is>
      </c>
      <c r="N6" s="2" t="inlineStr">
        <is>
          <t>[
 "M011"
]</t>
        </is>
      </c>
    </row>
    <row r="7">
      <c r="A7" s="2" t="inlineStr">
        <is>
          <t>CFC-06</t>
        </is>
      </c>
      <c r="B7" s="2" t="inlineStr">
        <is>
          <t>Cell Fusion C</t>
        </is>
      </c>
      <c r="C7" s="2" t="inlineStr">
        <is>
          <t>Toning</t>
        </is>
      </c>
      <c r="D7" s="2" t="inlineStr">
        <is>
          <t>잡티 토닝 썬스크린</t>
        </is>
      </c>
      <c r="E7" s="2" t="inlineStr">
        <is>
          <t>KR</t>
        </is>
      </c>
      <c r="F7" s="2" t="inlineStr">
        <is>
          <t>50ml</t>
        </is>
      </c>
      <c r="G7" s="2" t="inlineStr">
        <is>
          <t>KRW</t>
        </is>
      </c>
      <c r="H7" s="2" t="n">
        <v>18000</v>
      </c>
      <c r="I7" s="2" t="n">
        <v>39000</v>
      </c>
      <c r="J7" s="2" t="inlineStr">
        <is>
          <t>2026-09-10</t>
        </is>
      </c>
      <c r="K7" s="2" t="inlineStr">
        <is>
          <t>공식 온라인 페이지 표시가; 배송·세금·회원조건·재고·실결제 미검증</t>
        </is>
      </c>
      <c r="L7" s="2" t="inlineStr">
        <is>
          <t>본문 숫자 SPF 별도 확인</t>
        </is>
      </c>
      <c r="M7" s="2" t="inlineStr">
        <is>
          <t>톤업 사용 목적; US Toning C serum과 다른 제품</t>
        </is>
      </c>
      <c r="N7" s="2" t="inlineStr">
        <is>
          <t>[
 "M006",
 "M008"
]</t>
        </is>
      </c>
    </row>
    <row r="8">
      <c r="A8" s="2" t="inlineStr">
        <is>
          <t>CFC-07</t>
        </is>
      </c>
      <c r="B8" s="2" t="inlineStr">
        <is>
          <t>Cell Fusion C</t>
        </is>
      </c>
      <c r="C8" s="2" t="inlineStr">
        <is>
          <t>Blemish Balm</t>
        </is>
      </c>
      <c r="D8" s="2" t="inlineStr">
        <is>
          <t>Skin Blemish Balm Intensive</t>
        </is>
      </c>
      <c r="E8" s="2" t="inlineStr">
        <is>
          <t>US</t>
        </is>
      </c>
      <c r="F8" s="2" t="inlineStr">
        <is>
          <t>본문 용량 미확인 (URL40ml만 존재)</t>
        </is>
      </c>
      <c r="G8" s="2" t="inlineStr">
        <is>
          <t>USD</t>
        </is>
      </c>
      <c r="H8" s="2" t="n">
        <v>18</v>
      </c>
      <c r="I8" s="2" t="n">
        <v>19</v>
      </c>
      <c r="J8" s="2" t="inlineStr">
        <is>
          <t>2026-09-10</t>
        </is>
      </c>
      <c r="K8" s="2" t="inlineStr">
        <is>
          <t>공식 온라인 페이지 표시가; 배송·세금·회원조건·재고·실결제 미검증</t>
        </is>
      </c>
      <c r="L8" s="2" t="inlineStr">
        <is>
          <t>선케어 SPF 제품으로 분류하지 않음</t>
        </is>
      </c>
      <c r="M8" s="2" t="inlineStr">
        <is>
          <t>Light~Mocha 6색 표시. 한국 BB30ml와 동일 판매단위로 묶지 않음</t>
        </is>
      </c>
      <c r="N8" s="2" t="inlineStr">
        <is>
          <t>[
 "M014",
 "M006"
]</t>
        </is>
      </c>
    </row>
    <row r="9">
      <c r="A9" s="2" t="inlineStr">
        <is>
          <t>CFC-08</t>
        </is>
      </c>
      <c r="B9" s="2" t="inlineStr">
        <is>
          <t>Cell Fusion C</t>
        </is>
      </c>
      <c r="C9" s="2" t="inlineStr">
        <is>
          <t>Post Alpha</t>
        </is>
      </c>
      <c r="D9" s="2" t="inlineStr">
        <is>
          <t>Post Alpha Cooling Pad</t>
        </is>
      </c>
      <c r="E9" s="2" t="inlineStr">
        <is>
          <t>US</t>
        </is>
      </c>
      <c r="F9" s="2" t="inlineStr">
        <is>
          <t>본문 SINGLE; URL70pads, 포장 수량 확인 필요</t>
        </is>
      </c>
      <c r="G9" s="2" t="inlineStr">
        <is>
          <t>USD</t>
        </is>
      </c>
      <c r="H9" s="2" t="n">
        <v>19</v>
      </c>
      <c r="I9" s="2" t="n">
        <v>23</v>
      </c>
      <c r="J9" s="2" t="inlineStr">
        <is>
          <t>2026-09-10</t>
        </is>
      </c>
      <c r="K9" s="2" t="inlineStr">
        <is>
          <t>공식 온라인 페이지 표시가; 배송·세금·회원조건·재고·실결제 미검증</t>
        </is>
      </c>
      <c r="L9" s="2" t="inlineStr">
        <is>
          <t>해당 없음</t>
        </is>
      </c>
      <c r="M9" s="2" t="inlineStr">
        <is>
          <t>공식 패키지 변경 공지: 내용물 동일 주장. 시험 표본 n21/n22·단기이며 장기/질환 효능으로 확장 금지</t>
        </is>
      </c>
      <c r="N9" s="2" t="inlineStr">
        <is>
          <t>[
 "M013"
]</t>
        </is>
      </c>
    </row>
  </sheetData>
  <autoFilter ref="A1:N9"/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1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36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</cols>
  <sheetData>
    <row r="1">
      <c r="A1" s="1" t="inlineStr">
        <is>
          <t>candidate_id</t>
        </is>
      </c>
      <c r="B1" s="1" t="inlineStr">
        <is>
          <t>brand</t>
        </is>
      </c>
      <c r="C1" s="1" t="inlineStr">
        <is>
          <t>product</t>
        </is>
      </c>
      <c r="D1" s="1" t="inlineStr">
        <is>
          <t>exact_variant</t>
        </is>
      </c>
      <c r="E1" s="1" t="inlineStr">
        <is>
          <t>category</t>
        </is>
      </c>
      <c r="F1" s="1" t="inlineStr">
        <is>
          <t>selection</t>
        </is>
      </c>
      <c r="G1" s="1" t="inlineStr">
        <is>
          <t>selection_reason</t>
        </is>
      </c>
      <c r="H1" s="1" t="inlineStr">
        <is>
          <t>source_ids</t>
        </is>
      </c>
      <c r="I1" s="1" t="inlineStr">
        <is>
          <t>observed_at</t>
        </is>
      </c>
      <c r="J1" s="1" t="inlineStr">
        <is>
          <t>historical_sales_status</t>
        </is>
      </c>
    </row>
    <row r="2">
      <c r="A2" s="2" t="inlineStr">
        <is>
          <t>CS01</t>
        </is>
      </c>
      <c r="B2" s="2" t="inlineStr">
        <is>
          <t>BOJ</t>
        </is>
      </c>
      <c r="C2" s="2" t="inlineStr">
        <is>
          <t>Relief Sun Rice+Probiotics SPF50+ PA++++</t>
        </is>
      </c>
      <c r="D2" s="2" t="inlineStr">
        <is>
          <t>원조/한국·국제판</t>
        </is>
      </c>
      <c r="E2" s="2" t="inlineStr">
        <is>
          <t>daily SPF</t>
        </is>
      </c>
      <c r="F2" s="2" t="inlineStr">
        <is>
          <t>core</t>
        </is>
      </c>
      <c r="G2" s="2" t="inlineStr">
        <is>
          <t>2021 출시부터 추적 가능한 가벼운 선케어</t>
        </is>
      </c>
      <c r="H2" s="2" t="inlineStr">
        <is>
          <t>[
 "C008",
 "C011"
]</t>
        </is>
      </c>
      <c r="I2" s="2" t="inlineStr">
        <is>
          <t>2026-09-10</t>
        </is>
      </c>
      <c r="J2" s="2" t="inlineStr">
        <is>
          <t>개별 연간 판매량·매출 시계열 미확보</t>
        </is>
      </c>
    </row>
    <row r="3">
      <c r="A3" s="2" t="inlineStr">
        <is>
          <t>CS02</t>
        </is>
      </c>
      <c r="B3" s="2" t="inlineStr">
        <is>
          <t>BOJ</t>
        </is>
      </c>
      <c r="C3" s="2" t="inlineStr">
        <is>
          <t>Day Dew Sunscreen SPF50</t>
        </is>
      </c>
      <c r="D3" s="2" t="inlineStr">
        <is>
          <t>미국판 50ml</t>
        </is>
      </c>
      <c r="E3" s="2" t="inlineStr">
        <is>
          <t>daily SPF</t>
        </is>
      </c>
      <c r="F3" s="2" t="inlineStr">
        <is>
          <t>variant</t>
        </is>
      </c>
      <c r="G3" s="2" t="inlineStr">
        <is>
          <t>원조와 지역 적합성을 대조</t>
        </is>
      </c>
      <c r="H3" s="2" t="inlineStr">
        <is>
          <t>[
 "C001"
]</t>
        </is>
      </c>
      <c r="I3" s="2" t="inlineStr">
        <is>
          <t>2026-09-10</t>
        </is>
      </c>
      <c r="J3" s="2" t="inlineStr">
        <is>
          <t>개별 연간 판매량·매출 시계열 미확보</t>
        </is>
      </c>
    </row>
    <row r="4">
      <c r="A4" s="2" t="inlineStr">
        <is>
          <t>CS03</t>
        </is>
      </c>
      <c r="B4" s="2" t="inlineStr">
        <is>
          <t>Round Lab</t>
        </is>
      </c>
      <c r="C4" s="2" t="inlineStr">
        <is>
          <t>Birch Juice Moisturizing Sun Cream</t>
        </is>
      </c>
      <c r="D4" s="2" t="inlineStr">
        <is>
          <t>원조 SPF50+ PA++++</t>
        </is>
      </c>
      <c r="E4" s="2" t="inlineStr">
        <is>
          <t>daily SPF</t>
        </is>
      </c>
      <c r="F4" s="2" t="inlineStr">
        <is>
          <t>core</t>
        </is>
      </c>
      <c r="G4" s="2" t="inlineStr">
        <is>
          <t>원조 재구매와 사용성 불만 동시 확인</t>
        </is>
      </c>
      <c r="H4" s="2" t="inlineStr">
        <is>
          <t>[
 "C009"
]</t>
        </is>
      </c>
      <c r="I4" s="2" t="inlineStr">
        <is>
          <t>2026-09-10</t>
        </is>
      </c>
      <c r="J4" s="2" t="inlineStr">
        <is>
          <t>개별 연간 판매량·매출 시계열 미확보</t>
        </is>
      </c>
    </row>
    <row r="5">
      <c r="A5" s="2" t="inlineStr">
        <is>
          <t>CS04</t>
        </is>
      </c>
      <c r="B5" s="2" t="inlineStr">
        <is>
          <t>Round Lab</t>
        </is>
      </c>
      <c r="C5" s="2" t="inlineStr">
        <is>
          <t>Birch Juice Mild-Up UVLOCK SPF50</t>
        </is>
      </c>
      <c r="D5" s="2" t="inlineStr">
        <is>
          <t>미국 mineral 1.69oz</t>
        </is>
      </c>
      <c r="E5" s="2" t="inlineStr">
        <is>
          <t>daily SPF</t>
        </is>
      </c>
      <c r="F5" s="2" t="inlineStr">
        <is>
          <t>variant</t>
        </is>
      </c>
      <c r="G5" s="2" t="inlineStr">
        <is>
          <t>백탁·피부톤·계절 적합성 반례</t>
        </is>
      </c>
      <c r="H5" s="2" t="inlineStr">
        <is>
          <t>[
 "C002"
]</t>
        </is>
      </c>
      <c r="I5" s="2" t="inlineStr">
        <is>
          <t>2026-09-10</t>
        </is>
      </c>
      <c r="J5" s="2" t="inlineStr">
        <is>
          <t>개별 연간 판매량·매출 시계열 미확보</t>
        </is>
      </c>
    </row>
    <row r="6">
      <c r="A6" s="2" t="inlineStr">
        <is>
          <t>CS05</t>
        </is>
      </c>
      <c r="B6" s="2" t="inlineStr">
        <is>
          <t>Round Lab</t>
        </is>
      </c>
      <c r="C6" s="2" t="inlineStr">
        <is>
          <t>Birch Moisturizing UVLock SPF45</t>
        </is>
      </c>
      <c r="D6" s="2" t="inlineStr">
        <is>
          <t>미국 chemical 50ml</t>
        </is>
      </c>
      <c r="E6" s="2" t="inlineStr">
        <is>
          <t>daily SPF</t>
        </is>
      </c>
      <c r="F6" s="2" t="inlineStr">
        <is>
          <t>variant</t>
        </is>
      </c>
      <c r="G6" s="2" t="inlineStr">
        <is>
          <t>비슷한 이름의 별도 SPF·처방 구분</t>
        </is>
      </c>
      <c r="H6" s="2" t="inlineStr">
        <is>
          <t>[
 "C013"
]</t>
        </is>
      </c>
      <c r="I6" s="2" t="inlineStr">
        <is>
          <t>2026-09-10</t>
        </is>
      </c>
      <c r="J6" s="2" t="inlineStr">
        <is>
          <t>개별 연간 판매량·매출 시계열 미확보</t>
        </is>
      </c>
    </row>
    <row r="7">
      <c r="A7" s="2" t="inlineStr">
        <is>
          <t>CS06</t>
        </is>
      </c>
      <c r="B7" s="2" t="inlineStr">
        <is>
          <t>SKIN1004</t>
        </is>
      </c>
      <c r="C7" s="2" t="inlineStr">
        <is>
          <t>Hyalu-Cica Water-Fit Sun Serum SPF50+ PA++++</t>
        </is>
      </c>
      <c r="D7" s="2" t="inlineStr">
        <is>
          <t>원조/국제판 50ml</t>
        </is>
      </c>
      <c r="E7" s="2" t="inlineStr">
        <is>
          <t>daily SPF</t>
        </is>
      </c>
      <c r="F7" s="2" t="inlineStr">
        <is>
          <t>core</t>
        </is>
      </c>
      <c r="G7" s="2" t="inlineStr">
        <is>
          <t>가벼움과 재도포·포장·야외 맥락</t>
        </is>
      </c>
      <c r="H7" s="2" t="inlineStr">
        <is>
          <t>[
 "C014",
 "C010"
]</t>
        </is>
      </c>
      <c r="I7" s="2" t="inlineStr">
        <is>
          <t>2026-09-10</t>
        </is>
      </c>
      <c r="J7" s="2" t="inlineStr">
        <is>
          <t>개별 연간 판매량·매출 시계열 미확보</t>
        </is>
      </c>
    </row>
    <row r="8">
      <c r="A8" s="2" t="inlineStr">
        <is>
          <t>CS07</t>
        </is>
      </c>
      <c r="B8" s="2" t="inlineStr">
        <is>
          <t>SKIN1004</t>
        </is>
      </c>
      <c r="C8" s="2" t="inlineStr">
        <is>
          <t>Hyalu-Cica Water-Fit Sun Serum UV SPF50</t>
        </is>
      </c>
      <c r="D8" s="2" t="inlineStr">
        <is>
          <t>미국판 1.69oz</t>
        </is>
      </c>
      <c r="E8" s="2" t="inlineStr">
        <is>
          <t>daily SPF</t>
        </is>
      </c>
      <c r="F8" s="2" t="inlineStr">
        <is>
          <t>variant</t>
        </is>
      </c>
      <c r="G8" s="2" t="inlineStr">
        <is>
          <t>원조 대비 미국형 체감 비교</t>
        </is>
      </c>
      <c r="H8" s="2" t="inlineStr">
        <is>
          <t>[
 "C003"
]</t>
        </is>
      </c>
      <c r="I8" s="2" t="inlineStr">
        <is>
          <t>2026-09-10</t>
        </is>
      </c>
      <c r="J8" s="2" t="inlineStr">
        <is>
          <t>개별 연간 판매량·매출 시계열 미확보</t>
        </is>
      </c>
    </row>
    <row r="9">
      <c r="A9" s="2" t="inlineStr">
        <is>
          <t>CS08</t>
        </is>
      </c>
      <c r="B9" s="2" t="inlineStr">
        <is>
          <t>Anua</t>
        </is>
      </c>
      <c r="C9" s="2" t="inlineStr">
        <is>
          <t>Heartleaf77 Soothing Toner</t>
        </is>
      </c>
      <c r="D9" s="2" t="inlineStr">
        <is>
          <t>미국 8.45oz / 일본 별도 관찰</t>
        </is>
      </c>
      <c r="E9" s="2" t="inlineStr">
        <is>
          <t>soothing toner</t>
        </is>
      </c>
      <c r="F9" s="2" t="inlineStr">
        <is>
          <t>core</t>
        </is>
      </c>
      <c r="G9" s="2" t="inlineStr">
        <is>
          <t>2022 일본 채널 판매수 근거와 현재 불만</t>
        </is>
      </c>
      <c r="H9" s="2" t="inlineStr">
        <is>
          <t>[
 "C004",
 "C015"
]</t>
        </is>
      </c>
      <c r="I9" s="2" t="inlineStr">
        <is>
          <t>2026-09-10</t>
        </is>
      </c>
      <c r="J9" s="2" t="inlineStr">
        <is>
          <t>개별 연간 판매량·매출 시계열 미확보</t>
        </is>
      </c>
    </row>
    <row r="10">
      <c r="A10" s="2" t="inlineStr">
        <is>
          <t>CS09</t>
        </is>
      </c>
      <c r="B10" s="2" t="inlineStr">
        <is>
          <t>Anua</t>
        </is>
      </c>
      <c r="C10" s="2" t="inlineStr">
        <is>
          <t>Heartleaf Pore Control Cleansing Oil</t>
        </is>
      </c>
      <c r="D10" s="2" t="inlineStr">
        <is>
          <t>미국 6.76oz</t>
        </is>
      </c>
      <c r="E10" s="2" t="inlineStr">
        <is>
          <t>cleanser</t>
        </is>
      </c>
      <c r="F10" s="2" t="inlineStr">
        <is>
          <t>screened</t>
        </is>
      </c>
      <c r="G10" s="2" t="inlineStr">
        <is>
          <t>세정 단계 확장 비교; 심층 리뷰 미조사</t>
        </is>
      </c>
      <c r="H10" s="2" t="inlineStr">
        <is>
          <t>[
 "C004",
 "C007"
]</t>
        </is>
      </c>
      <c r="I10" s="2" t="inlineStr">
        <is>
          <t>2026-09-10</t>
        </is>
      </c>
      <c r="J10" s="2" t="inlineStr">
        <is>
          <t>개별 연간 판매량·매출 시계열 미확보</t>
        </is>
      </c>
    </row>
    <row r="11">
      <c r="A11" s="2" t="inlineStr">
        <is>
          <t>CS10</t>
        </is>
      </c>
      <c r="B11" s="2" t="inlineStr">
        <is>
          <t>Anua</t>
        </is>
      </c>
      <c r="C11" s="2" t="inlineStr">
        <is>
          <t>Heartleaf Quercetinol Pore Deep Cleansing Foam</t>
        </is>
      </c>
      <c r="D11" s="2" t="inlineStr">
        <is>
          <t>미국 5.07oz</t>
        </is>
      </c>
      <c r="E11" s="2" t="inlineStr">
        <is>
          <t>cleanser</t>
        </is>
      </c>
      <c r="F11" s="2" t="inlineStr">
        <is>
          <t>screened</t>
        </is>
      </c>
      <c r="G11" s="2" t="inlineStr">
        <is>
          <t>동일 원료 메시지의 제형 확장; 심층 미조사</t>
        </is>
      </c>
      <c r="H11" s="2" t="inlineStr">
        <is>
          <t>[
 "C004",
 "C007"
]</t>
        </is>
      </c>
      <c r="I11" s="2" t="inlineStr">
        <is>
          <t>2026-09-10</t>
        </is>
      </c>
      <c r="J11" s="2" t="inlineStr">
        <is>
          <t>개별 연간 판매량·매출 시계열 미확보</t>
        </is>
      </c>
    </row>
    <row r="12">
      <c r="A12" s="2" t="inlineStr">
        <is>
          <t>CS11</t>
        </is>
      </c>
      <c r="B12" s="2" t="inlineStr">
        <is>
          <t>Anua</t>
        </is>
      </c>
      <c r="C12" s="2" t="inlineStr">
        <is>
          <t>Rice70 Glow Milky Toner</t>
        </is>
      </c>
      <c r="D12" s="2" t="inlineStr">
        <is>
          <t>미국/용량 미확인</t>
        </is>
      </c>
      <c r="E12" s="2" t="inlineStr">
        <is>
          <t>toner</t>
        </is>
      </c>
      <c r="F12" s="2" t="inlineStr">
        <is>
          <t>screened</t>
        </is>
      </c>
      <c r="G12" s="2" t="inlineStr">
        <is>
          <t>보습·광채 인접 후보; 심층 미조사</t>
        </is>
      </c>
      <c r="H12" s="2" t="inlineStr">
        <is>
          <t>[
 "C004"
]</t>
        </is>
      </c>
      <c r="I12" s="2" t="inlineStr">
        <is>
          <t>2026-09-10</t>
        </is>
      </c>
      <c r="J12" s="2" t="inlineStr">
        <is>
          <t>개별 연간 판매량·매출 시계열 미확보</t>
        </is>
      </c>
    </row>
    <row r="13">
      <c r="A13" s="2" t="inlineStr">
        <is>
          <t>CS12</t>
        </is>
      </c>
      <c r="B13" s="2" t="inlineStr">
        <is>
          <t>Anua</t>
        </is>
      </c>
      <c r="C13" s="2" t="inlineStr">
        <is>
          <t>Azelaic Acid10 Hyaluron Redness Soothing Serum</t>
        </is>
      </c>
      <c r="D13" s="2" t="inlineStr">
        <is>
          <t>미국/용량 미확인</t>
        </is>
      </c>
      <c r="E13" s="2" t="inlineStr">
        <is>
          <t>serum</t>
        </is>
      </c>
      <c r="F13" s="2" t="inlineStr">
        <is>
          <t>screened</t>
        </is>
      </c>
      <c r="G13" s="2" t="inlineStr">
        <is>
          <t>성분 중심 세분화 비교; 효능·성과 미검증</t>
        </is>
      </c>
      <c r="H13" s="2" t="inlineStr">
        <is>
          <t>[
 "C007"
]</t>
        </is>
      </c>
      <c r="I13" s="2" t="inlineStr">
        <is>
          <t>2026-09-10</t>
        </is>
      </c>
      <c r="J13" s="2" t="inlineStr">
        <is>
          <t>개별 연간 판매량·매출 시계열 미확보</t>
        </is>
      </c>
    </row>
    <row r="14">
      <c r="A14" s="2" t="inlineStr">
        <is>
          <t>CS13</t>
        </is>
      </c>
      <c r="B14" s="2" t="inlineStr">
        <is>
          <t>Torriden</t>
        </is>
      </c>
      <c r="C14" s="2" t="inlineStr">
        <is>
          <t>DIVE IN Serum</t>
        </is>
      </c>
      <c r="D14" s="2" t="inlineStr">
        <is>
          <t>미국 50ml / 일본 연혁 별도</t>
        </is>
      </c>
      <c r="E14" s="2" t="inlineStr">
        <is>
          <t>hydration serum</t>
        </is>
      </c>
      <c r="F14" s="2" t="inlineStr">
        <is>
          <t>core</t>
        </is>
      </c>
      <c r="G14" s="2" t="inlineStr">
        <is>
          <t>역사적 일본 인지도와 보습·팬 전환 동기</t>
        </is>
      </c>
      <c r="H14" s="2" t="inlineStr">
        <is>
          <t>[
 "C005",
 "C016"
]</t>
        </is>
      </c>
      <c r="I14" s="2" t="inlineStr">
        <is>
          <t>2026-09-10</t>
        </is>
      </c>
      <c r="J14" s="2" t="inlineStr">
        <is>
          <t>개별 연간 판매량·매출 시계열 미확보</t>
        </is>
      </c>
    </row>
    <row r="15">
      <c r="A15" s="2" t="inlineStr">
        <is>
          <t>CS14</t>
        </is>
      </c>
      <c r="B15" s="2" t="inlineStr">
        <is>
          <t>Torriden</t>
        </is>
      </c>
      <c r="C15" s="2" t="inlineStr">
        <is>
          <t>BALANCEFUL Serum</t>
        </is>
      </c>
      <c r="D15" s="2" t="inlineStr">
        <is>
          <t>일본 2023 50ml</t>
        </is>
      </c>
      <c r="E15" s="2" t="inlineStr">
        <is>
          <t>soothing serum</t>
        </is>
      </c>
      <c r="F15" s="2" t="inlineStr">
        <is>
          <t>screened</t>
        </is>
      </c>
      <c r="G15" s="2" t="inlineStr">
        <is>
          <t>DIVE IN 인접 확장; 현 미국 Control과 동일성 미확인</t>
        </is>
      </c>
      <c r="H15" s="2" t="inlineStr">
        <is>
          <t>[
 "C017"
]</t>
        </is>
      </c>
      <c r="I15" s="2" t="inlineStr">
        <is>
          <t>2026-09-10</t>
        </is>
      </c>
      <c r="J15" s="2" t="inlineStr">
        <is>
          <t>개별 연간 판매량·매출 시계열 미확보</t>
        </is>
      </c>
    </row>
    <row r="16">
      <c r="A16" s="2" t="inlineStr">
        <is>
          <t>CS15</t>
        </is>
      </c>
      <c r="B16" s="2" t="inlineStr">
        <is>
          <t>Torriden</t>
        </is>
      </c>
      <c r="C16" s="2" t="inlineStr">
        <is>
          <t>BALANCEFUL Cream</t>
        </is>
      </c>
      <c r="D16" s="2" t="inlineStr">
        <is>
          <t>일본 2023 80ml</t>
        </is>
      </c>
      <c r="E16" s="2" t="inlineStr">
        <is>
          <t>cream</t>
        </is>
      </c>
      <c r="F16" s="2" t="inlineStr">
        <is>
          <t>screened</t>
        </is>
      </c>
      <c r="G16" s="2" t="inlineStr">
        <is>
          <t>시리즈 확장 후보; 현재 판매성공 미확인</t>
        </is>
      </c>
      <c r="H16" s="2" t="inlineStr">
        <is>
          <t>[
 "C017"
]</t>
        </is>
      </c>
      <c r="I16" s="2" t="inlineStr">
        <is>
          <t>2026-09-10</t>
        </is>
      </c>
      <c r="J16" s="2" t="inlineStr">
        <is>
          <t>개별 연간 판매량·매출 시계열 미확보</t>
        </is>
      </c>
    </row>
    <row r="17">
      <c r="A17" s="2" t="inlineStr">
        <is>
          <t>CS16</t>
        </is>
      </c>
      <c r="B17" s="2" t="inlineStr">
        <is>
          <t>Torriden</t>
        </is>
      </c>
      <c r="C17" s="2" t="inlineStr">
        <is>
          <t>DIVE IN Soothing Cream</t>
        </is>
      </c>
      <c r="D17" s="2" t="inlineStr">
        <is>
          <t>지역·용량 구분 필요</t>
        </is>
      </c>
      <c r="E17" s="2" t="inlineStr">
        <is>
          <t>cream</t>
        </is>
      </c>
      <c r="F17" s="2" t="inlineStr">
        <is>
          <t>screened</t>
        </is>
      </c>
      <c r="G17" s="2" t="inlineStr">
        <is>
          <t>세럼 번들 동반 구매 비교</t>
        </is>
      </c>
      <c r="H17" s="2" t="inlineStr">
        <is>
          <t>[
 "C005",
 "C017"
]</t>
        </is>
      </c>
      <c r="I17" s="2" t="inlineStr">
        <is>
          <t>2026-09-10</t>
        </is>
      </c>
      <c r="J17" s="2" t="inlineStr">
        <is>
          <t>개별 연간 판매량·매출 시계열 미확보</t>
        </is>
      </c>
    </row>
    <row r="18">
      <c r="A18" s="2" t="inlineStr">
        <is>
          <t>CS17</t>
        </is>
      </c>
      <c r="B18" s="2" t="inlineStr">
        <is>
          <t>medicube</t>
        </is>
      </c>
      <c r="C18" s="2" t="inlineStr">
        <is>
          <t>Collagen Niacinamide Jelly Cream</t>
        </is>
      </c>
      <c r="D18" s="2" t="inlineStr">
        <is>
          <t>미국 3.71oz</t>
        </is>
      </c>
      <c r="E18" s="2" t="inlineStr">
        <is>
          <t>glow cream</t>
        </is>
      </c>
      <c r="F18" s="2" t="inlineStr">
        <is>
          <t>core</t>
        </is>
      </c>
      <c r="G18" s="2" t="inlineStr">
        <is>
          <t>즉시 광채와 끈적임 기대 차이</t>
        </is>
      </c>
      <c r="H18" s="2" t="inlineStr">
        <is>
          <t>[
 "C006"
]</t>
        </is>
      </c>
      <c r="I18" s="2" t="inlineStr">
        <is>
          <t>2026-09-10</t>
        </is>
      </c>
      <c r="J18" s="2" t="inlineStr">
        <is>
          <t>개별 연간 판매량·매출 시계열 미확보</t>
        </is>
      </c>
    </row>
    <row r="19">
      <c r="A19" s="2" t="inlineStr">
        <is>
          <t>CS18</t>
        </is>
      </c>
      <c r="B19" s="2" t="inlineStr">
        <is>
          <t>medicube</t>
        </is>
      </c>
      <c r="C19" s="2" t="inlineStr">
        <is>
          <t>Zero Pore Pad</t>
        </is>
      </c>
      <c r="D19" s="2" t="inlineStr">
        <is>
          <t>미국/세부옵션 미확인</t>
        </is>
      </c>
      <c r="E19" s="2" t="inlineStr">
        <is>
          <t>pad</t>
        </is>
      </c>
      <c r="F19" s="2" t="inlineStr">
        <is>
          <t>screened</t>
        </is>
      </c>
      <c r="G19" s="2" t="inlineStr">
        <is>
          <t>편의성·루틴 제품 후보; 심층 미조사</t>
        </is>
      </c>
      <c r="H19" s="2" t="inlineStr">
        <is>
          <t>[
 "C006"
]</t>
        </is>
      </c>
      <c r="I19" s="2" t="inlineStr">
        <is>
          <t>2026-09-10</t>
        </is>
      </c>
      <c r="J19" s="2" t="inlineStr">
        <is>
          <t>개별 연간 판매량·매출 시계열 미확보</t>
        </is>
      </c>
    </row>
    <row r="20">
      <c r="A20" s="2" t="inlineStr">
        <is>
          <t>CS19</t>
        </is>
      </c>
      <c r="B20" s="2" t="inlineStr">
        <is>
          <t>medicube</t>
        </is>
      </c>
      <c r="C20" s="2" t="inlineStr">
        <is>
          <t>PDRN Pink Peptide Serum</t>
        </is>
      </c>
      <c r="D20" s="2" t="inlineStr">
        <is>
          <t>미국/세부옵션 미확인</t>
        </is>
      </c>
      <c r="E20" s="2" t="inlineStr">
        <is>
          <t>serum</t>
        </is>
      </c>
      <c r="F20" s="2" t="inlineStr">
        <is>
          <t>screened</t>
        </is>
      </c>
      <c r="G20" s="2" t="inlineStr">
        <is>
          <t>성분 유행 확장 후보; 개별 성과 미확인</t>
        </is>
      </c>
      <c r="H20" s="2" t="inlineStr">
        <is>
          <t>[
 "C006"
]</t>
        </is>
      </c>
      <c r="I20" s="2" t="inlineStr">
        <is>
          <t>2026-09-10</t>
        </is>
      </c>
      <c r="J20" s="2" t="inlineStr">
        <is>
          <t>개별 연간 판매량·매출 시계열 미확보</t>
        </is>
      </c>
    </row>
    <row r="21">
      <c r="A21" s="2" t="inlineStr">
        <is>
          <t>CS20</t>
        </is>
      </c>
      <c r="B21" s="2" t="inlineStr">
        <is>
          <t>VT</t>
        </is>
      </c>
      <c r="C21" s="2" t="inlineStr">
        <is>
          <t>Reedle Shot100</t>
        </is>
      </c>
      <c r="D21" s="2" t="inlineStr">
        <is>
          <t>미국 1.69oz / 일본 연혁 별도</t>
        </is>
      </c>
      <c r="E21" s="2" t="inlineStr">
        <is>
          <t>texture serum</t>
        </is>
      </c>
      <c r="F21" s="2" t="inlineStr">
        <is>
          <t>core</t>
        </is>
      </c>
      <c r="G21" s="2" t="inlineStr">
        <is>
          <t>일본 실제 대상·감각 차별화와 학습 부담</t>
        </is>
      </c>
      <c r="H21" s="2" t="inlineStr">
        <is>
          <t>[
 "C007",
 "C018",
 "C019"
]</t>
        </is>
      </c>
      <c r="I21" s="2" t="inlineStr">
        <is>
          <t>2026-09-10</t>
        </is>
      </c>
      <c r="J21" s="2" t="inlineStr">
        <is>
          <t>개별 연간 판매량·매출 시계열 미확보</t>
        </is>
      </c>
    </row>
  </sheetData>
  <autoFilter ref="A1:J21"/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N8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36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  <col width="36" customWidth="1" min="11" max="11"/>
    <col width="36" customWidth="1" min="12" max="12"/>
    <col width="36" customWidth="1" min="13" max="13"/>
    <col width="36" customWidth="1" min="14" max="14"/>
  </cols>
  <sheetData>
    <row r="1">
      <c r="A1" s="1" t="inlineStr">
        <is>
          <t>deep_dive_id</t>
        </is>
      </c>
      <c r="B1" s="1" t="inlineStr">
        <is>
          <t>candidate_id</t>
        </is>
      </c>
      <c r="C1" s="1" t="inlineStr">
        <is>
          <t>variant_candidate_ids</t>
        </is>
      </c>
      <c r="D1" s="1" t="inlineStr">
        <is>
          <t>growth_history</t>
        </is>
      </c>
      <c r="E1" s="1" t="inlineStr">
        <is>
          <t>source_ids</t>
        </is>
      </c>
      <c r="F1" s="1" t="inlineStr">
        <is>
          <t>usp_as_positioning</t>
        </is>
      </c>
      <c r="G1" s="1" t="inlineStr">
        <is>
          <t>review_reason</t>
        </is>
      </c>
      <c r="H1" s="1" t="inlineStr">
        <is>
          <t>friction</t>
        </is>
      </c>
      <c r="I1" s="1" t="inlineStr">
        <is>
          <t>strategic_axis</t>
        </is>
      </c>
      <c r="J1" s="1" t="inlineStr">
        <is>
          <t>cmslab_hypothesis</t>
        </is>
      </c>
      <c r="K1" s="1" t="inlineStr">
        <is>
          <t>copy_risk</t>
        </is>
      </c>
      <c r="L1" s="1" t="inlineStr">
        <is>
          <t>alternative</t>
        </is>
      </c>
      <c r="M1" s="1" t="inlineStr">
        <is>
          <t>clinical_evidence</t>
        </is>
      </c>
      <c r="N1" s="1" t="inlineStr">
        <is>
          <t>review_observation_ids</t>
        </is>
      </c>
    </row>
    <row r="2">
      <c r="A2" s="2" t="inlineStr">
        <is>
          <t>CD01</t>
        </is>
      </c>
      <c r="B2" s="2" t="inlineStr">
        <is>
          <t>CS01</t>
        </is>
      </c>
      <c r="C2" s="2" t="inlineStr">
        <is>
          <t>[
 "CS02"
]</t>
        </is>
      </c>
      <c r="D2" s="2" t="inlineStr">
        <is>
          <t>2021 공식 출시 → 2022 원조 재구매 후기 → 현재 미국 별도 Day Dew. 원조 SKU 연간 매출 미공개.</t>
        </is>
      </c>
      <c r="E2" s="2" t="inlineStr">
        <is>
          <t>[
 "C008",
 "C011",
 "C001"
]</t>
        </is>
      </c>
      <c r="F2" s="2" t="inlineStr">
        <is>
          <t>보습제처럼 일상에 들어가는 선케어</t>
        </is>
      </c>
      <c r="G2" s="2" t="inlineStr">
        <is>
          <t>가벼움·메이크업 호환·재구매</t>
        </is>
      </c>
      <c r="H2" s="2" t="inlineStr">
        <is>
          <t>야외 상황 기대와 용량; 원조/미국형을 한 SKU로 합치면 오판</t>
        </is>
      </c>
      <c r="I2" s="2" t="inlineStr">
        <is>
          <t>강점 강화</t>
        </is>
      </c>
      <c r="J2" s="2" t="inlineStr">
        <is>
          <t>셀퓨전씨 선케어의 실제 사용 맥락별 재구매 이유를 검증</t>
        </is>
      </c>
      <c r="K2" s="2" t="inlineStr">
        <is>
          <t>쌀·한방 외관 복제는 차별성 약화; 임상과 편의성 근거로 자체 언어 구축</t>
        </is>
      </c>
      <c r="L2" s="2" t="inlineStr">
        <is>
          <t>작은 국가·상황별 사용자 테스트 후 차별적 결과가 확인되는 메시지만 확대</t>
        </is>
      </c>
      <c r="M2" s="2" t="inlineStr">
        <is>
          <t>브랜드/유통사 주장과 후기. 독립 임상 원자료 확인 안 됨. Torriden은 제품별 시험 n·기간을 일부 공개하나 대조군·전체 보고서 미확보.</t>
        </is>
      </c>
      <c r="N2" s="2" t="inlineStr">
        <is>
          <t>[
 "CR001",
 "CR002",
 "CR003",
 "CR004",
 "CR005"
]</t>
        </is>
      </c>
    </row>
    <row r="3">
      <c r="A3" s="2" t="inlineStr">
        <is>
          <t>CD02</t>
        </is>
      </c>
      <c r="B3" s="2" t="inlineStr">
        <is>
          <t>CS03</t>
        </is>
      </c>
      <c r="C3" s="2" t="inlineStr">
        <is>
          <t>[
 "CS04",
 "CS05"
]</t>
        </is>
      </c>
      <c r="D3" s="2" t="inlineStr">
        <is>
          <t>2022 원조 구매·재구매 확인. 현재 미국 변형 판매. 공식 20M+는 기간·처방 합산 범위 미확인이라 성장률 산출 제외.</t>
        </is>
      </c>
      <c r="E3" s="2" t="inlineStr">
        <is>
          <t>[
 "C009",
 "C013",
 "C002"
]</t>
        </is>
      </c>
      <c r="F3" s="2" t="inlineStr">
        <is>
          <t>보습·메이크업 전 선케어</t>
        </is>
      </c>
      <c r="G3" s="2" t="inlineStr">
        <is>
          <t>여름 지성 적합과 건조 계절/백탁 불만 공존</t>
        </is>
      </c>
      <c r="H3" s="2" t="inlineStr">
        <is>
          <t>mineral Mild-Up 불만을 원조 Birch에 전가 금지</t>
        </is>
      </c>
      <c r="I3" s="2" t="inlineStr">
        <is>
          <t>지역 확장</t>
        </is>
      </c>
      <c r="J3" s="2" t="inlineStr">
        <is>
          <t>피부톤·기후·마무리감별 미국 사용성 시험</t>
        </is>
      </c>
      <c r="K3" s="2" t="inlineStr">
        <is>
          <t>자작나무 스토리 모방보다 백탁·번들거림 선택 안내가 중요</t>
        </is>
      </c>
      <c r="L3" s="2" t="inlineStr">
        <is>
          <t>작은 국가·상황별 사용자 테스트 후 차별적 결과가 확인되는 메시지만 확대</t>
        </is>
      </c>
      <c r="M3" s="2" t="inlineStr">
        <is>
          <t>브랜드/유통사 주장과 후기. 독립 임상 원자료 확인 안 됨. Torriden은 제품별 시험 n·기간을 일부 공개하나 대조군·전체 보고서 미확보.</t>
        </is>
      </c>
      <c r="N3" s="2" t="inlineStr">
        <is>
          <t>[
 "CR006",
 "CR007",
 "CR008",
 "CR009",
 "CR010",
 "CR011",
 "CR012"
]</t>
        </is>
      </c>
    </row>
    <row r="4">
      <c r="A4" s="2" t="inlineStr">
        <is>
          <t>CD03</t>
        </is>
      </c>
      <c r="B4" s="2" t="inlineStr">
        <is>
          <t>CS06</t>
        </is>
      </c>
      <c r="C4" s="2" t="inlineStr">
        <is>
          <t>[
 "CS07"
]</t>
        </is>
      </c>
      <c r="D4" s="2" t="inlineStr">
        <is>
          <t>파일명 230629 제품자료에 원조 존재 → 2025 사용 후기 → 현재 미국 UV 별도 제품. SKU 매출 연혁은 미확보.</t>
        </is>
      </c>
      <c r="E4" s="2" t="inlineStr">
        <is>
          <t>[
 "C014",
 "C010",
 "C003"
]</t>
        </is>
      </c>
      <c r="F4" s="2" t="inlineStr">
        <is>
          <t>가벼운 보습형 선세럼</t>
        </is>
      </c>
      <c r="G4" s="2" t="inlineStr">
        <is>
          <t>질감 호감·기후 차이·펌프 호불호</t>
        </is>
      </c>
      <c r="H4" s="2" t="inlineStr">
        <is>
          <t>원조와 미국형 질감 차이, 샘플 제공 표본 편향</t>
        </is>
      </c>
      <c r="I4" s="2" t="inlineStr">
        <is>
          <t>지역 확장</t>
        </is>
      </c>
      <c r="J4" s="2" t="inlineStr">
        <is>
          <t>한국형 장점을 미국형에서 얼마나 유지하는지 사용자 대조</t>
        </is>
      </c>
      <c r="K4" s="2" t="inlineStr">
        <is>
          <t>CICA 성분명 복제만으로 재구매 근거 확보 불가</t>
        </is>
      </c>
      <c r="L4" s="2" t="inlineStr">
        <is>
          <t>작은 국가·상황별 사용자 테스트 후 차별적 결과가 확인되는 메시지만 확대</t>
        </is>
      </c>
      <c r="M4" s="2" t="inlineStr">
        <is>
          <t>브랜드/유통사 주장과 후기. 독립 임상 원자료 확인 안 됨. Torriden은 제품별 시험 n·기간을 일부 공개하나 대조군·전체 보고서 미확보.</t>
        </is>
      </c>
      <c r="N4" s="2" t="inlineStr">
        <is>
          <t>[
 "CR013",
 "CR014",
 "CR015",
 "CR016",
 "CR017",
 "CR018",
 "CR019",
 "CR020"
]</t>
        </is>
      </c>
    </row>
    <row r="5">
      <c r="A5" s="2" t="inlineStr">
        <is>
          <t>CD04</t>
        </is>
      </c>
      <c r="B5" s="2" t="inlineStr">
        <is>
          <t>CS08</t>
        </is>
      </c>
      <c r="C5" s="2" t="inlineStr">
        <is>
          <t>[]</t>
        </is>
      </c>
      <c r="D5" s="2" t="inlineStr">
        <is>
          <t>2022 일본 Qoo10 화장수 판매개수 1위(9/1~14) → 현재 미국 Ulta 제품. 일본 전체 또는 지속 1위는 미입증.</t>
        </is>
      </c>
      <c r="E5" s="2" t="inlineStr">
        <is>
          <t>[
 "C015",
 "C004"
]</t>
        </is>
      </c>
      <c r="F5" s="2" t="inlineStr">
        <is>
          <t>가벼운 진정·보습 토너</t>
        </is>
      </c>
      <c r="G5" s="2" t="inlineStr">
        <is>
          <t>끈적임 적은 보습과 오래 쓰는 가치</t>
        </is>
      </c>
      <c r="H5" s="2" t="inlineStr">
        <is>
          <t>순하지만 특별한 체감이 없다는 구매 정당화 문제</t>
        </is>
      </c>
      <c r="I5" s="2" t="inlineStr">
        <is>
          <t>약점 개선</t>
        </is>
      </c>
      <c r="J5" s="2" t="inlineStr">
        <is>
          <t>민감·보습 제품은 사용 전후 기대치와 루틴 역할을 명료화</t>
        </is>
      </c>
      <c r="K5" s="2" t="inlineStr">
        <is>
          <t>77% 같은 숫자 경쟁은 소비자 결과를 대신하지 못함</t>
        </is>
      </c>
      <c r="L5" s="2" t="inlineStr">
        <is>
          <t>작은 국가·상황별 사용자 테스트 후 차별적 결과가 확인되는 메시지만 확대</t>
        </is>
      </c>
      <c r="M5" s="2" t="inlineStr">
        <is>
          <t>브랜드/유통사 주장과 후기. 독립 임상 원자료 확인 안 됨. Torriden은 제품별 시험 n·기간을 일부 공개하나 대조군·전체 보고서 미확보.</t>
        </is>
      </c>
      <c r="N5" s="2" t="inlineStr">
        <is>
          <t>[
 "CR021",
 "CR022",
 "CR023",
 "CR024",
 "CR025"
]</t>
        </is>
      </c>
    </row>
    <row r="6">
      <c r="A6" s="2" t="inlineStr">
        <is>
          <t>CD05</t>
        </is>
      </c>
      <c r="B6" s="2" t="inlineStr">
        <is>
          <t>CS13</t>
        </is>
      </c>
      <c r="C6" s="2" t="inlineStr">
        <is>
          <t>[]</t>
        </is>
      </c>
      <c r="D6" s="2" t="inlineStr">
        <is>
          <t>2023 LIPS 월간 트렌드 스킨케어 2위·팝업 → 2026-08 리뉴얼 방향 발표. 9/14 예정 발매의 성과를 현재 실적으로 쓰지 않음.</t>
        </is>
      </c>
      <c r="E6" s="2" t="inlineStr">
        <is>
          <t>[
 "C016",
 "C017",
 "C020",
 "C005"
]</t>
        </is>
      </c>
      <c r="F6" s="2" t="inlineStr">
        <is>
          <t>빠른 보습·쉽게 이해되는 세럼</t>
        </is>
      </c>
      <c r="G6" s="2" t="inlineStr">
        <is>
          <t>사용감 외 팬덤·번들·증정품도 구매 동기</t>
        </is>
      </c>
      <c r="H6" s="2" t="inlineStr">
        <is>
          <t>부드럽다는 메시지만으로 선택되기 어렵다는 유통사 자체 문제의식</t>
        </is>
      </c>
      <c r="I6" s="2" t="inlineStr">
        <is>
          <t>강점 강화</t>
        </is>
      </c>
      <c r="J6" s="2" t="inlineStr">
        <is>
          <t>냉각/보습을 소비자가 관찰 가능한 사용 장면으로 번역</t>
        </is>
      </c>
      <c r="K6" s="2" t="inlineStr">
        <is>
          <t>팬덤 유입을 제품 재구매와 분리 측정; 행사 매출을 제품력으로 단정 금지</t>
        </is>
      </c>
      <c r="L6" s="2" t="inlineStr">
        <is>
          <t>작은 국가·상황별 사용자 테스트 후 차별적 결과가 확인되는 메시지만 확대</t>
        </is>
      </c>
      <c r="M6" s="2" t="inlineStr">
        <is>
          <t>브랜드/유통사 주장과 후기. 독립 임상 원자료 확인 안 됨. Torriden은 제품별 시험 n·기간을 일부 공개하나 대조군·전체 보고서 미확보.</t>
        </is>
      </c>
      <c r="N6" s="2" t="inlineStr">
        <is>
          <t>[
 "CR026",
 "CR027",
 "CR028",
 "CR029"
]</t>
        </is>
      </c>
    </row>
    <row r="7">
      <c r="A7" s="2" t="inlineStr">
        <is>
          <t>CD06</t>
        </is>
      </c>
      <c r="B7" s="2" t="inlineStr">
        <is>
          <t>CS17</t>
        </is>
      </c>
      <c r="C7" s="2" t="inlineStr">
        <is>
          <t>[]</t>
        </is>
      </c>
      <c r="D7" s="2" t="inlineStr">
        <is>
          <t>현재 Ulta 유통과 리뷰 확인. 회사 성장 수치를 Jelly Cream 단품 성장으로 배분할 근거 없음.</t>
        </is>
      </c>
      <c r="E7" s="2" t="inlineStr">
        <is>
          <t>[
 "C006"
]</t>
        </is>
      </c>
      <c r="F7" s="2" t="inlineStr">
        <is>
          <t>시각적으로 전달하기 쉬운 윤기와 젤리 질감</t>
        </is>
      </c>
      <c r="G7" s="2" t="inlineStr">
        <is>
          <t>메이크업 없는 날 광채·적정 도포량</t>
        </is>
      </c>
      <c r="H7" s="2" t="inlineStr">
        <is>
          <t>끈적임·자가 보고 피부 불편; 회사 성공이 모든 SKU 만족 뜻 아님</t>
        </is>
      </c>
      <c r="I7" s="2" t="inlineStr">
        <is>
          <t>약점 개선</t>
        </is>
      </c>
      <c r="J7" s="2" t="inlineStr">
        <is>
          <t>광채 표현을 사용량·흡수시간·메이크업 상황으로 구체화</t>
        </is>
      </c>
      <c r="K7" s="2" t="inlineStr">
        <is>
          <t>성분·유리피부 전후 사진 모방보다 사용성 확인이 먼저</t>
        </is>
      </c>
      <c r="L7" s="2" t="inlineStr">
        <is>
          <t>작은 국가·상황별 사용자 테스트 후 차별적 결과가 확인되는 메시지만 확대</t>
        </is>
      </c>
      <c r="M7" s="2" t="inlineStr">
        <is>
          <t>브랜드/유통사 주장과 후기. 독립 임상 원자료 확인 안 됨. Torriden은 제품별 시험 n·기간을 일부 공개하나 대조군·전체 보고서 미확보.</t>
        </is>
      </c>
      <c r="N7" s="2" t="inlineStr">
        <is>
          <t>[
 "CR030",
 "CR031",
 "CR032",
 "CR033",
 "CR034",
 "CR035"
]</t>
        </is>
      </c>
    </row>
    <row r="8">
      <c r="A8" s="2" t="inlineStr">
        <is>
          <t>CD07</t>
        </is>
      </c>
      <c r="B8" s="2" t="inlineStr">
        <is>
          <t>CS20</t>
        </is>
      </c>
      <c r="C8" s="2" t="inlineStr">
        <is>
          <t>[]</t>
        </is>
      </c>
      <c r="D8" s="2" t="inlineStr">
        <is>
          <t>2023 일본 출시(브랜드 회고) → 2024 시리즈387만 본 자체 발표·100 단품 ZOZO 부문 대상 → 현재 미국 유통.</t>
        </is>
      </c>
      <c r="E8" s="2" t="inlineStr">
        <is>
          <t>[
 "C018",
 "C019",
 "C007"
]</t>
        </is>
      </c>
      <c r="F8" s="2" t="inlineStr">
        <is>
          <t>기억에 남는 감각과 단계 선택</t>
        </is>
      </c>
      <c r="G8" s="2" t="inlineStr">
        <is>
          <t>감각 자체 흥미·사용 조합 학습</t>
        </is>
      </c>
      <c r="H8" s="2" t="inlineStr">
        <is>
          <t>강도 경쟁이 적합성·체감 효용을 보장하지 않음</t>
        </is>
      </c>
      <c r="I8" s="2" t="inlineStr">
        <is>
          <t>강점 강화</t>
        </is>
      </c>
      <c r="J8" s="2" t="inlineStr">
        <is>
          <t>셀퓨전씨의 냉각감도 감각/측정/지속 선호를 분리 검증</t>
        </is>
      </c>
      <c r="K8" s="2" t="inlineStr">
        <is>
          <t>니들 강도 모방·따가움=효과 논리 금지</t>
        </is>
      </c>
      <c r="L8" s="2" t="inlineStr">
        <is>
          <t>작은 국가·상황별 사용자 테스트 후 차별적 결과가 확인되는 메시지만 확대</t>
        </is>
      </c>
      <c r="M8" s="2" t="inlineStr">
        <is>
          <t>브랜드/유통사 주장과 후기. 독립 임상 원자료 확인 안 됨. Torriden은 제품별 시험 n·기간을 일부 공개하나 대조군·전체 보고서 미확보.</t>
        </is>
      </c>
      <c r="N8" s="2" t="inlineStr">
        <is>
          <t>[
 "CR036",
 "CR037",
 "CR038",
 "CR039"
]</t>
        </is>
      </c>
    </row>
  </sheetData>
  <autoFilter ref="A1:N8"/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9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18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  <col width="36" customWidth="1" min="11" max="11"/>
  </cols>
  <sheetData>
    <row r="1">
      <c r="A1" s="1" t="inlineStr">
        <is>
          <t>observation_id</t>
        </is>
      </c>
      <c r="B1" s="1" t="inlineStr">
        <is>
          <t>candidate_id</t>
        </is>
      </c>
      <c r="C1" s="1" t="inlineStr">
        <is>
          <t>country</t>
        </is>
      </c>
      <c r="D1" s="1" t="inlineStr">
        <is>
          <t>currency</t>
        </is>
      </c>
      <c r="E1" s="1" t="inlineStr">
        <is>
          <t>size</t>
        </is>
      </c>
      <c r="F1" s="1" t="inlineStr">
        <is>
          <t>regular_price</t>
        </is>
      </c>
      <c r="G1" s="1" t="inlineStr">
        <is>
          <t>promo_price</t>
        </is>
      </c>
      <c r="H1" s="1" t="inlineStr">
        <is>
          <t>price_context</t>
        </is>
      </c>
      <c r="I1" s="1" t="inlineStr">
        <is>
          <t>observed_at</t>
        </is>
      </c>
      <c r="J1" s="1" t="inlineStr">
        <is>
          <t>source_id</t>
        </is>
      </c>
      <c r="K1" s="1" t="inlineStr">
        <is>
          <t>tax_shipping</t>
        </is>
      </c>
    </row>
    <row r="2">
      <c r="A2" s="2" t="inlineStr">
        <is>
          <t>CP01</t>
        </is>
      </c>
      <c r="B2" s="2" t="inlineStr">
        <is>
          <t>CS02</t>
        </is>
      </c>
      <c r="C2" s="2" t="inlineStr">
        <is>
          <t>US</t>
        </is>
      </c>
      <c r="D2" s="2" t="inlineStr">
        <is>
          <t>USD</t>
        </is>
      </c>
      <c r="E2" s="2" t="inlineStr">
        <is>
          <t>50 ml</t>
        </is>
      </c>
      <c r="F2" s="2" t="n">
        <v>18</v>
      </c>
      <c r="G2" s="2" t="n">
        <v>14.4</v>
      </c>
      <c r="H2" s="2" t="inlineStr">
        <is>
          <t>단품 20% 행사</t>
        </is>
      </c>
      <c r="I2" s="2" t="inlineStr">
        <is>
          <t>2026-09-10</t>
        </is>
      </c>
      <c r="J2" s="2" t="inlineStr">
        <is>
          <t>C001</t>
        </is>
      </c>
      <c r="K2" s="2" t="inlineStr">
        <is>
          <t>체크아웃 세금·배송 제외 여부 최종 미확인</t>
        </is>
      </c>
    </row>
    <row r="3">
      <c r="A3" s="2" t="inlineStr">
        <is>
          <t>CP02</t>
        </is>
      </c>
      <c r="B3" s="2" t="inlineStr">
        <is>
          <t>CS04</t>
        </is>
      </c>
      <c r="C3" s="2" t="inlineStr">
        <is>
          <t>US</t>
        </is>
      </c>
      <c r="D3" s="2" t="inlineStr">
        <is>
          <t>USD</t>
        </is>
      </c>
      <c r="E3" s="2" t="inlineStr">
        <is>
          <t>1.69 oz</t>
        </is>
      </c>
      <c r="F3" s="2" t="n">
        <v>24.99</v>
      </c>
      <c r="G3" s="2" t="n"/>
      <c r="H3" s="2" t="inlineStr">
        <is>
          <t>2개 구매 시 낮은 가격 상품 40% 할인; 단품가와 구분</t>
        </is>
      </c>
      <c r="I3" s="2" t="inlineStr">
        <is>
          <t>2026-09-10</t>
        </is>
      </c>
      <c r="J3" s="2" t="inlineStr">
        <is>
          <t>C002</t>
        </is>
      </c>
      <c r="K3" s="2" t="inlineStr">
        <is>
          <t>체크아웃 세금·배송 제외 여부 최종 미확인</t>
        </is>
      </c>
    </row>
    <row r="4">
      <c r="A4" s="2" t="inlineStr">
        <is>
          <t>CP03</t>
        </is>
      </c>
      <c r="B4" s="2" t="inlineStr">
        <is>
          <t>CS05</t>
        </is>
      </c>
      <c r="C4" s="2" t="inlineStr">
        <is>
          <t>US</t>
        </is>
      </c>
      <c r="D4" s="2" t="inlineStr">
        <is>
          <t>USD</t>
        </is>
      </c>
      <c r="E4" s="2" t="inlineStr">
        <is>
          <t>50 ml</t>
        </is>
      </c>
      <c r="F4" s="2" t="n">
        <v>24.99</v>
      </c>
      <c r="G4" s="2" t="n"/>
      <c r="H4" s="2" t="inlineStr">
        <is>
          <t>표시 정상가=현재가</t>
        </is>
      </c>
      <c r="I4" s="2" t="inlineStr">
        <is>
          <t>2026-09-10</t>
        </is>
      </c>
      <c r="J4" s="2" t="inlineStr">
        <is>
          <t>C013</t>
        </is>
      </c>
      <c r="K4" s="2" t="inlineStr">
        <is>
          <t>체크아웃 세금·배송 제외 여부 최종 미확인</t>
        </is>
      </c>
    </row>
    <row r="5">
      <c r="A5" s="2" t="inlineStr">
        <is>
          <t>CP04</t>
        </is>
      </c>
      <c r="B5" s="2" t="inlineStr">
        <is>
          <t>CS07</t>
        </is>
      </c>
      <c r="C5" s="2" t="inlineStr">
        <is>
          <t>US</t>
        </is>
      </c>
      <c r="D5" s="2" t="inlineStr">
        <is>
          <t>USD</t>
        </is>
      </c>
      <c r="E5" s="2" t="inlineStr">
        <is>
          <t>1.69 oz</t>
        </is>
      </c>
      <c r="F5" s="2" t="n">
        <v>26</v>
      </c>
      <c r="G5" s="2" t="n"/>
      <c r="H5" s="2" t="inlineStr">
        <is>
          <t>단품 표시가</t>
        </is>
      </c>
      <c r="I5" s="2" t="inlineStr">
        <is>
          <t>2026-09-10</t>
        </is>
      </c>
      <c r="J5" s="2" t="inlineStr">
        <is>
          <t>C003</t>
        </is>
      </c>
      <c r="K5" s="2" t="inlineStr">
        <is>
          <t>체크아웃 세금·배송 제외 여부 최종 미확인</t>
        </is>
      </c>
    </row>
    <row r="6">
      <c r="A6" s="2" t="inlineStr">
        <is>
          <t>CP05</t>
        </is>
      </c>
      <c r="B6" s="2" t="inlineStr">
        <is>
          <t>CS08</t>
        </is>
      </c>
      <c r="C6" s="2" t="inlineStr">
        <is>
          <t>US</t>
        </is>
      </c>
      <c r="D6" s="2" t="inlineStr">
        <is>
          <t>USD</t>
        </is>
      </c>
      <c r="E6" s="2" t="inlineStr">
        <is>
          <t>8.45 oz</t>
        </is>
      </c>
      <c r="F6" s="2" t="n">
        <v>21</v>
      </c>
      <c r="G6" s="2" t="n"/>
      <c r="H6" s="2" t="inlineStr">
        <is>
          <t>구독 할인 별도</t>
        </is>
      </c>
      <c r="I6" s="2" t="inlineStr">
        <is>
          <t>2026-09-10</t>
        </is>
      </c>
      <c r="J6" s="2" t="inlineStr">
        <is>
          <t>C004</t>
        </is>
      </c>
      <c r="K6" s="2" t="inlineStr">
        <is>
          <t>체크아웃 세금·배송 제외 여부 최종 미확인</t>
        </is>
      </c>
    </row>
    <row r="7">
      <c r="A7" s="2" t="inlineStr">
        <is>
          <t>CP06</t>
        </is>
      </c>
      <c r="B7" s="2" t="inlineStr">
        <is>
          <t>CS13</t>
        </is>
      </c>
      <c r="C7" s="2" t="inlineStr">
        <is>
          <t>US</t>
        </is>
      </c>
      <c r="D7" s="2" t="inlineStr">
        <is>
          <t>USD</t>
        </is>
      </c>
      <c r="E7" s="2" t="inlineStr">
        <is>
          <t>50 ml</t>
        </is>
      </c>
      <c r="F7" s="2" t="n">
        <v>24</v>
      </c>
      <c r="G7" s="2" t="n"/>
      <c r="H7" s="2" t="inlineStr">
        <is>
          <t>구독 21.60/22.32/22.80 별도</t>
        </is>
      </c>
      <c r="I7" s="2" t="inlineStr">
        <is>
          <t>2026-09-10</t>
        </is>
      </c>
      <c r="J7" s="2" t="inlineStr">
        <is>
          <t>C005</t>
        </is>
      </c>
      <c r="K7" s="2" t="inlineStr">
        <is>
          <t>체크아웃 세금·배송 제외 여부 최종 미확인</t>
        </is>
      </c>
    </row>
    <row r="8">
      <c r="A8" s="2" t="inlineStr">
        <is>
          <t>CP07</t>
        </is>
      </c>
      <c r="B8" s="2" t="inlineStr">
        <is>
          <t>CS17</t>
        </is>
      </c>
      <c r="C8" s="2" t="inlineStr">
        <is>
          <t>US</t>
        </is>
      </c>
      <c r="D8" s="2" t="inlineStr">
        <is>
          <t>USD</t>
        </is>
      </c>
      <c r="E8" s="2" t="inlineStr">
        <is>
          <t>3.71 oz</t>
        </is>
      </c>
      <c r="F8" s="2" t="n">
        <v>22</v>
      </c>
      <c r="G8" s="2" t="n"/>
      <c r="H8" s="2" t="inlineStr">
        <is>
          <t>단품 표시가</t>
        </is>
      </c>
      <c r="I8" s="2" t="inlineStr">
        <is>
          <t>2026-09-10</t>
        </is>
      </c>
      <c r="J8" s="2" t="inlineStr">
        <is>
          <t>C006</t>
        </is>
      </c>
      <c r="K8" s="2" t="inlineStr">
        <is>
          <t>체크아웃 세금·배송 제외 여부 최종 미확인</t>
        </is>
      </c>
    </row>
    <row r="9">
      <c r="A9" s="2" t="inlineStr">
        <is>
          <t>CP08</t>
        </is>
      </c>
      <c r="B9" s="2" t="inlineStr">
        <is>
          <t>CS20</t>
        </is>
      </c>
      <c r="C9" s="2" t="inlineStr">
        <is>
          <t>US</t>
        </is>
      </c>
      <c r="D9" s="2" t="inlineStr">
        <is>
          <t>USD</t>
        </is>
      </c>
      <c r="E9" s="2" t="inlineStr">
        <is>
          <t>1.69 oz</t>
        </is>
      </c>
      <c r="F9" s="2" t="n">
        <v>26</v>
      </c>
      <c r="G9" s="2" t="n"/>
      <c r="H9" s="2" t="inlineStr">
        <is>
          <t>2개 구매 시 낮은 가격 상품 40% 할인; 단품가와 구분</t>
        </is>
      </c>
      <c r="I9" s="2" t="inlineStr">
        <is>
          <t>2026-09-10</t>
        </is>
      </c>
      <c r="J9" s="2" t="inlineStr">
        <is>
          <t>C007</t>
        </is>
      </c>
      <c r="K9" s="2" t="inlineStr">
        <is>
          <t>체크아웃 세금·배송 제외 여부 최종 미확인</t>
        </is>
      </c>
    </row>
  </sheetData>
  <autoFilter ref="A1:K9"/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R40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18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  <col width="36" customWidth="1" min="9" max="9"/>
    <col width="18" customWidth="1" min="10" max="10"/>
    <col width="36" customWidth="1" min="11" max="11"/>
    <col width="36" customWidth="1" min="12" max="12"/>
    <col width="36" customWidth="1" min="13" max="13"/>
    <col width="36" customWidth="1" min="14" max="14"/>
    <col width="36" customWidth="1" min="15" max="15"/>
    <col width="36" customWidth="1" min="16" max="16"/>
    <col width="36" customWidth="1" min="17" max="17"/>
    <col width="36" customWidth="1" min="18" max="18"/>
  </cols>
  <sheetData>
    <row r="1">
      <c r="A1" s="1" t="inlineStr">
        <is>
          <t>observation_id</t>
        </is>
      </c>
      <c r="B1" s="1" t="inlineStr">
        <is>
          <t>candidate_id</t>
        </is>
      </c>
      <c r="C1" s="1" t="inlineStr">
        <is>
          <t>country</t>
        </is>
      </c>
      <c r="D1" s="1" t="inlineStr">
        <is>
          <t>country_basis</t>
        </is>
      </c>
      <c r="E1" s="1" t="inlineStr">
        <is>
          <t>exact_variant</t>
        </is>
      </c>
      <c r="F1" s="1" t="inlineStr">
        <is>
          <t>source_id</t>
        </is>
      </c>
      <c r="G1" s="1" t="inlineStr">
        <is>
          <t>reviewer_alias</t>
        </is>
      </c>
      <c r="H1" s="1" t="inlineStr">
        <is>
          <t>review_date</t>
        </is>
      </c>
      <c r="I1" s="1" t="inlineStr">
        <is>
          <t>observed_at</t>
        </is>
      </c>
      <c r="J1" s="1" t="inlineStr">
        <is>
          <t>stars</t>
        </is>
      </c>
      <c r="K1" s="1" t="inlineStr">
        <is>
          <t>paraphrase</t>
        </is>
      </c>
      <c r="L1" s="1" t="inlineStr">
        <is>
          <t>signal</t>
        </is>
      </c>
      <c r="M1" s="1" t="inlineStr">
        <is>
          <t>signal_type</t>
        </is>
      </c>
      <c r="N1" s="1" t="inlineStr">
        <is>
          <t>incentive</t>
        </is>
      </c>
      <c r="O1" s="1" t="inlineStr">
        <is>
          <t>body_read</t>
        </is>
      </c>
      <c r="P1" s="1" t="inlineStr">
        <is>
          <t>locator</t>
        </is>
      </c>
      <c r="Q1" s="1" t="inlineStr">
        <is>
          <t>scope</t>
        </is>
      </c>
      <c r="R1" s="1" t="inlineStr">
        <is>
          <t>date_basis</t>
        </is>
      </c>
    </row>
    <row r="2">
      <c r="A2" s="2" t="inlineStr">
        <is>
          <t>CR001</t>
        </is>
      </c>
      <c r="B2" s="2" t="inlineStr">
        <is>
          <t>CS01</t>
        </is>
      </c>
      <c r="C2" s="2" t="inlineStr">
        <is>
          <t>미확인</t>
        </is>
      </c>
      <c r="D2" s="2" t="inlineStr">
        <is>
          <t>게시글에서 국가 확인 안 됨</t>
        </is>
      </c>
      <c r="E2" s="2" t="inlineStr">
        <is>
          <t>BOJ Relief Sun Rice+Probiotics SPF50+ PA++++ | 원조/한국·국제판</t>
        </is>
      </c>
      <c r="F2" s="2" t="inlineStr">
        <is>
          <t>C011</t>
        </is>
      </c>
      <c r="G2" s="2" t="inlineStr">
        <is>
          <t>illuminateddd</t>
        </is>
      </c>
      <c r="H2" s="2" t="inlineStr">
        <is>
          <t>4y ago (thread 2022-08-08)</t>
        </is>
      </c>
      <c r="I2" s="2" t="inlineStr">
        <is>
          <t>2026-09-10</t>
        </is>
      </c>
      <c r="J2" s="2" t="n"/>
      <c r="K2" s="2" t="inlineStr">
        <is>
          <t>로션 같은 질감·메이크업 호환 때문에 재구매했다.</t>
        </is>
      </c>
      <c r="L2" s="2" t="inlineStr">
        <is>
          <t>재구매/루틴 편의</t>
        </is>
      </c>
      <c r="M2" s="2" t="inlineStr">
        <is>
          <t>analyst_qualitative_code</t>
        </is>
      </c>
      <c r="N2" s="2" t="inlineStr">
        <is>
          <t>미표시/미확인</t>
        </is>
      </c>
      <c r="O2" s="2" t="b">
        <v>1</v>
      </c>
      <c r="P2" s="2" t="inlineStr">
        <is>
          <t>illuminateddd</t>
        </is>
      </c>
      <c r="Q2" s="2" t="inlineStr">
        <is>
          <t>주관적 경험. 원인·임상효과·대표성 검증 아님.</t>
        </is>
      </c>
      <c r="R2" s="2" t="inlineStr">
        <is>
          <t>thread date; comment exact timestamp 미확인</t>
        </is>
      </c>
    </row>
    <row r="3">
      <c r="A3" s="2" t="inlineStr">
        <is>
          <t>CR002</t>
        </is>
      </c>
      <c r="B3" s="2" t="inlineStr">
        <is>
          <t>CS01</t>
        </is>
      </c>
      <c r="C3" s="2" t="inlineStr">
        <is>
          <t>미확인</t>
        </is>
      </c>
      <c r="D3" s="2" t="inlineStr">
        <is>
          <t>게시글에서 국가 확인 안 됨</t>
        </is>
      </c>
      <c r="E3" s="2" t="inlineStr">
        <is>
          <t>BOJ Relief Sun Rice+Probiotics SPF50+ PA++++ | 원조/한국·국제판</t>
        </is>
      </c>
      <c r="F3" s="2" t="inlineStr">
        <is>
          <t>C012</t>
        </is>
      </c>
      <c r="G3" s="2" t="inlineStr">
        <is>
          <t>삭제된 작성자</t>
        </is>
      </c>
      <c r="H3" s="2" t="inlineStr">
        <is>
          <t>2022-05-10</t>
        </is>
      </c>
      <c r="I3" s="2" t="inlineStr">
        <is>
          <t>2026-09-10</t>
        </is>
      </c>
      <c r="J3" s="2" t="n"/>
      <c r="K3" s="2" t="inlineStr">
        <is>
          <t>야외 노출 후 불편을 겪어 다른 제품으로 돌아가겠다고 했다.</t>
        </is>
      </c>
      <c r="L3" s="2" t="inlineStr">
        <is>
          <t>상황별 성능 기대 불일치</t>
        </is>
      </c>
      <c r="M3" s="2" t="inlineStr">
        <is>
          <t>analyst_qualitative_code</t>
        </is>
      </c>
      <c r="N3" s="2" t="inlineStr">
        <is>
          <t>미표시/미확인</t>
        </is>
      </c>
      <c r="O3" s="2" t="b">
        <v>1</v>
      </c>
      <c r="P3" s="2" t="inlineStr">
        <is>
          <t>삭제된 작성자</t>
        </is>
      </c>
      <c r="Q3" s="2" t="inlineStr">
        <is>
          <t>주관적 경험. 원인·임상효과·대표성 검증 아님.</t>
        </is>
      </c>
      <c r="R3" s="2" t="inlineStr">
        <is>
          <t>원문 게시일</t>
        </is>
      </c>
    </row>
    <row r="4">
      <c r="A4" s="2" t="inlineStr">
        <is>
          <t>CR003</t>
        </is>
      </c>
      <c r="B4" s="2" t="inlineStr">
        <is>
          <t>CS02</t>
        </is>
      </c>
      <c r="C4" s="2" t="inlineStr">
        <is>
          <t>US</t>
        </is>
      </c>
      <c r="D4" s="2" t="inlineStr">
        <is>
          <t>판매 사이트 시장; 작성자 거주국과 다를 수 있음</t>
        </is>
      </c>
      <c r="E4" s="2" t="inlineStr">
        <is>
          <t>BOJ Day Dew Sunscreen SPF50 | 미국판 50ml</t>
        </is>
      </c>
      <c r="F4" s="2" t="inlineStr">
        <is>
          <t>C001</t>
        </is>
      </c>
      <c r="G4" s="2" t="inlineStr">
        <is>
          <t>Elizabeth R.</t>
        </is>
      </c>
      <c r="H4" s="2" t="inlineStr">
        <is>
          <t>44 seconds ago</t>
        </is>
      </c>
      <c r="I4" s="2" t="inlineStr">
        <is>
          <t>2026-09-10</t>
        </is>
      </c>
      <c r="J4" s="2" t="n">
        <v>5</v>
      </c>
      <c r="K4" s="2" t="inlineStr">
        <is>
          <t>크리미한 발림과 윤기를 좋아했다.</t>
        </is>
      </c>
      <c r="L4" s="2" t="inlineStr">
        <is>
          <t>발림/광채</t>
        </is>
      </c>
      <c r="M4" s="2" t="inlineStr">
        <is>
          <t>analyst_qualitative_code</t>
        </is>
      </c>
      <c r="N4" s="2" t="inlineStr">
        <is>
          <t>Verified Buyer; 보상 미확인</t>
        </is>
      </c>
      <c r="O4" s="2" t="b">
        <v>1</v>
      </c>
      <c r="P4" s="2" t="inlineStr">
        <is>
          <t>Elizabeth R.</t>
        </is>
      </c>
      <c r="Q4" s="2" t="inlineStr">
        <is>
          <t>주관적 경험. 원인·임상효과·대표성 검증 아님.</t>
        </is>
      </c>
      <c r="R4" s="2" t="inlineStr">
        <is>
          <t>정확한 날짜 미표시; 상대문자열/관찰일 보존</t>
        </is>
      </c>
    </row>
    <row r="5">
      <c r="A5" s="2" t="inlineStr">
        <is>
          <t>CR004</t>
        </is>
      </c>
      <c r="B5" s="2" t="inlineStr">
        <is>
          <t>CS02</t>
        </is>
      </c>
      <c r="C5" s="2" t="inlineStr">
        <is>
          <t>US</t>
        </is>
      </c>
      <c r="D5" s="2" t="inlineStr">
        <is>
          <t>판매 사이트 시장; 작성자 거주국과 다를 수 있음</t>
        </is>
      </c>
      <c r="E5" s="2" t="inlineStr">
        <is>
          <t>BOJ Day Dew Sunscreen SPF50 | 미국판 50ml</t>
        </is>
      </c>
      <c r="F5" s="2" t="inlineStr">
        <is>
          <t>C001</t>
        </is>
      </c>
      <c r="G5" s="2" t="inlineStr">
        <is>
          <t>Summer R.</t>
        </is>
      </c>
      <c r="H5" s="2" t="inlineStr">
        <is>
          <t>4 hours ago</t>
        </is>
      </c>
      <c r="I5" s="2" t="inlineStr">
        <is>
          <t>2026-09-10</t>
        </is>
      </c>
      <c r="J5" s="2" t="n">
        <v>5</v>
      </c>
      <c r="K5" s="2" t="inlineStr">
        <is>
          <t>얇은 질감과 메이크업 전 사용을 선호했다.</t>
        </is>
      </c>
      <c r="L5" s="2" t="inlineStr">
        <is>
          <t>메이크업 호환</t>
        </is>
      </c>
      <c r="M5" s="2" t="inlineStr">
        <is>
          <t>analyst_qualitative_code</t>
        </is>
      </c>
      <c r="N5" s="2" t="inlineStr">
        <is>
          <t>Verified Buyer; 보상 미확인</t>
        </is>
      </c>
      <c r="O5" s="2" t="b">
        <v>1</v>
      </c>
      <c r="P5" s="2" t="inlineStr">
        <is>
          <t>Summer R.</t>
        </is>
      </c>
      <c r="Q5" s="2" t="inlineStr">
        <is>
          <t>주관적 경험. 원인·임상효과·대표성 검증 아님.</t>
        </is>
      </c>
      <c r="R5" s="2" t="inlineStr">
        <is>
          <t>정확한 날짜 미표시; 상대문자열/관찰일 보존</t>
        </is>
      </c>
    </row>
    <row r="6">
      <c r="A6" s="2" t="inlineStr">
        <is>
          <t>CR005</t>
        </is>
      </c>
      <c r="B6" s="2" t="inlineStr">
        <is>
          <t>CS02</t>
        </is>
      </c>
      <c r="C6" s="2" t="inlineStr">
        <is>
          <t>US</t>
        </is>
      </c>
      <c r="D6" s="2" t="inlineStr">
        <is>
          <t>판매 사이트 시장; 작성자 거주국과 다를 수 있음</t>
        </is>
      </c>
      <c r="E6" s="2" t="inlineStr">
        <is>
          <t>BOJ Day Dew Sunscreen SPF50 | 미국판 50ml</t>
        </is>
      </c>
      <c r="F6" s="2" t="inlineStr">
        <is>
          <t>C001</t>
        </is>
      </c>
      <c r="G6" s="2" t="inlineStr">
        <is>
          <t>Ashlyn B.</t>
        </is>
      </c>
      <c r="H6" s="2" t="inlineStr">
        <is>
          <t>14 hours ago</t>
        </is>
      </c>
      <c r="I6" s="2" t="inlineStr">
        <is>
          <t>2026-09-10</t>
        </is>
      </c>
      <c r="J6" s="2" t="n">
        <v>5</v>
      </c>
      <c r="K6" s="2" t="inlineStr">
        <is>
          <t>사용감은 좋지만 더 큰 용량을 원했다.</t>
        </is>
      </c>
      <c r="L6" s="2" t="inlineStr">
        <is>
          <t>용량/가치</t>
        </is>
      </c>
      <c r="M6" s="2" t="inlineStr">
        <is>
          <t>analyst_qualitative_code</t>
        </is>
      </c>
      <c r="N6" s="2" t="inlineStr">
        <is>
          <t>Verified Buyer; 보상 미확인</t>
        </is>
      </c>
      <c r="O6" s="2" t="b">
        <v>1</v>
      </c>
      <c r="P6" s="2" t="inlineStr">
        <is>
          <t>Ashlyn B.</t>
        </is>
      </c>
      <c r="Q6" s="2" t="inlineStr">
        <is>
          <t>주관적 경험. 원인·임상효과·대표성 검증 아님.</t>
        </is>
      </c>
      <c r="R6" s="2" t="inlineStr">
        <is>
          <t>정확한 날짜 미표시; 상대문자열/관찰일 보존</t>
        </is>
      </c>
    </row>
    <row r="7">
      <c r="A7" s="2" t="inlineStr">
        <is>
          <t>CR006</t>
        </is>
      </c>
      <c r="B7" s="2" t="inlineStr">
        <is>
          <t>CS03</t>
        </is>
      </c>
      <c r="C7" s="2" t="inlineStr">
        <is>
          <t>미확인</t>
        </is>
      </c>
      <c r="D7" s="2" t="inlineStr">
        <is>
          <t>게시글에서 국가 확인 안 됨</t>
        </is>
      </c>
      <c r="E7" s="2" t="inlineStr">
        <is>
          <t>Round Lab Birch Juice Moisturizing Sun Cream | 원조 SPF50+ PA++++</t>
        </is>
      </c>
      <c r="F7" s="2" t="inlineStr">
        <is>
          <t>C009</t>
        </is>
      </c>
      <c r="G7" s="2" t="inlineStr">
        <is>
          <t>shae000001</t>
        </is>
      </c>
      <c r="H7" s="2" t="inlineStr">
        <is>
          <t>2022-08-16</t>
        </is>
      </c>
      <c r="I7" s="2" t="inlineStr">
        <is>
          <t>2026-09-10</t>
        </is>
      </c>
      <c r="J7" s="2" t="n">
        <v>5</v>
      </c>
      <c r="K7" s="2" t="inlineStr">
        <is>
          <t>메이크업 아래 잘 맞아 추가 구매했고 할인 외 가격은 부담이었다.</t>
        </is>
      </c>
      <c r="L7" s="2" t="inlineStr">
        <is>
          <t>사용성/가격</t>
        </is>
      </c>
      <c r="M7" s="2" t="inlineStr">
        <is>
          <t>analyst_qualitative_code</t>
        </is>
      </c>
      <c r="N7" s="2" t="inlineStr">
        <is>
          <t>미표시/미확인</t>
        </is>
      </c>
      <c r="O7" s="2" t="b">
        <v>1</v>
      </c>
      <c r="P7" s="2" t="inlineStr">
        <is>
          <t>shae000001</t>
        </is>
      </c>
      <c r="Q7" s="2" t="inlineStr">
        <is>
          <t>주관적 경험. 원인·임상효과·대표성 검증 아님.</t>
        </is>
      </c>
      <c r="R7" s="2" t="inlineStr">
        <is>
          <t>원문 게시일</t>
        </is>
      </c>
    </row>
    <row r="8">
      <c r="A8" s="2" t="inlineStr">
        <is>
          <t>CR007</t>
        </is>
      </c>
      <c r="B8" s="2" t="inlineStr">
        <is>
          <t>CS03</t>
        </is>
      </c>
      <c r="C8" s="2" t="inlineStr">
        <is>
          <t>미확인</t>
        </is>
      </c>
      <c r="D8" s="2" t="inlineStr">
        <is>
          <t>게시글에서 국가 확인 안 됨</t>
        </is>
      </c>
      <c r="E8" s="2" t="inlineStr">
        <is>
          <t>Round Lab Birch Juice Moisturizing Sun Cream | 원조 SPF50+ PA++++</t>
        </is>
      </c>
      <c r="F8" s="2" t="inlineStr">
        <is>
          <t>C009</t>
        </is>
      </c>
      <c r="G8" s="2" t="inlineStr">
        <is>
          <t>hclwx</t>
        </is>
      </c>
      <c r="H8" s="2" t="inlineStr">
        <is>
          <t>4y ago</t>
        </is>
      </c>
      <c r="I8" s="2" t="inlineStr">
        <is>
          <t>2026-09-10</t>
        </is>
      </c>
      <c r="J8" s="2" t="n"/>
      <c r="K8" s="2" t="inlineStr">
        <is>
          <t>사용할 때 얼굴이 화끈거린다고 했다.</t>
        </is>
      </c>
      <c r="L8" s="2" t="inlineStr">
        <is>
          <t>불편/이탈</t>
        </is>
      </c>
      <c r="M8" s="2" t="inlineStr">
        <is>
          <t>analyst_qualitative_code</t>
        </is>
      </c>
      <c r="N8" s="2" t="inlineStr">
        <is>
          <t>미표시/미확인</t>
        </is>
      </c>
      <c r="O8" s="2" t="b">
        <v>1</v>
      </c>
      <c r="P8" s="2" t="inlineStr">
        <is>
          <t>hclwx</t>
        </is>
      </c>
      <c r="Q8" s="2" t="inlineStr">
        <is>
          <t>주관적 경험. 원인·임상효과·대표성 검증 아님.</t>
        </is>
      </c>
      <c r="R8" s="2" t="inlineStr">
        <is>
          <t>정확한 날짜 미표시; 상대문자열/관찰일 보존</t>
        </is>
      </c>
    </row>
    <row r="9">
      <c r="A9" s="2" t="inlineStr">
        <is>
          <t>CR008</t>
        </is>
      </c>
      <c r="B9" s="2" t="inlineStr">
        <is>
          <t>CS03</t>
        </is>
      </c>
      <c r="C9" s="2" t="inlineStr">
        <is>
          <t>미확인</t>
        </is>
      </c>
      <c r="D9" s="2" t="inlineStr">
        <is>
          <t>게시글에서 국가 확인 안 됨</t>
        </is>
      </c>
      <c r="E9" s="2" t="inlineStr">
        <is>
          <t>Round Lab Birch Juice Moisturizing Sun Cream | 원조 SPF50+ PA++++</t>
        </is>
      </c>
      <c r="F9" s="2" t="inlineStr">
        <is>
          <t>C009</t>
        </is>
      </c>
      <c r="G9" s="2" t="inlineStr">
        <is>
          <t>Tsukino_hana</t>
        </is>
      </c>
      <c r="H9" s="2" t="inlineStr">
        <is>
          <t>4y ago</t>
        </is>
      </c>
      <c r="I9" s="2" t="inlineStr">
        <is>
          <t>2026-09-10</t>
        </is>
      </c>
      <c r="J9" s="2" t="n"/>
      <c r="K9" s="2" t="inlineStr">
        <is>
          <t>제품은 좋아하지만 가격 상승을 아쉬워했다.</t>
        </is>
      </c>
      <c r="L9" s="2" t="inlineStr">
        <is>
          <t>가격 저항</t>
        </is>
      </c>
      <c r="M9" s="2" t="inlineStr">
        <is>
          <t>analyst_qualitative_code</t>
        </is>
      </c>
      <c r="N9" s="2" t="inlineStr">
        <is>
          <t>미표시/미확인</t>
        </is>
      </c>
      <c r="O9" s="2" t="b">
        <v>1</v>
      </c>
      <c r="P9" s="2" t="inlineStr">
        <is>
          <t>Tsukino_hana</t>
        </is>
      </c>
      <c r="Q9" s="2" t="inlineStr">
        <is>
          <t>주관적 경험. 원인·임상효과·대표성 검증 아님.</t>
        </is>
      </c>
      <c r="R9" s="2" t="inlineStr">
        <is>
          <t>정확한 날짜 미표시; 상대문자열/관찰일 보존</t>
        </is>
      </c>
    </row>
    <row r="10">
      <c r="A10" s="2" t="inlineStr">
        <is>
          <t>CR009</t>
        </is>
      </c>
      <c r="B10" s="2" t="inlineStr">
        <is>
          <t>CS04</t>
        </is>
      </c>
      <c r="C10" s="2" t="inlineStr">
        <is>
          <t>US</t>
        </is>
      </c>
      <c r="D10" s="2" t="inlineStr">
        <is>
          <t>판매 사이트 시장; 작성자 거주국과 다를 수 있음</t>
        </is>
      </c>
      <c r="E10" s="2" t="inlineStr">
        <is>
          <t>Round Lab Birch Juice Mild-Up UVLOCK SPF50 | 미국 mineral 1.69oz</t>
        </is>
      </c>
      <c r="F10" s="2" t="inlineStr">
        <is>
          <t>C002</t>
        </is>
      </c>
      <c r="G10" s="2" t="inlineStr">
        <is>
          <t>helpful-positive</t>
        </is>
      </c>
      <c r="H10" s="2" t="inlineStr">
        <is>
          <t>미표시</t>
        </is>
      </c>
      <c r="I10" s="2" t="inlineStr">
        <is>
          <t>2026-09-10</t>
        </is>
      </c>
      <c r="J10" s="2" t="n">
        <v>4</v>
      </c>
      <c r="K10" s="2" t="inlineStr">
        <is>
          <t>여름에는 좋지만 건조한 계절에 보습과 백탁이 아쉬웠다.</t>
        </is>
      </c>
      <c r="L10" s="2" t="inlineStr">
        <is>
          <t>계절/백탁</t>
        </is>
      </c>
      <c r="M10" s="2" t="inlineStr">
        <is>
          <t>analyst_qualitative_code</t>
        </is>
      </c>
      <c r="N10" s="2" t="inlineStr">
        <is>
          <t>미표시/미확인</t>
        </is>
      </c>
      <c r="O10" s="2" t="b">
        <v>1</v>
      </c>
      <c r="P10" s="2" t="inlineStr">
        <is>
          <t>helpful-positive</t>
        </is>
      </c>
      <c r="Q10" s="2" t="inlineStr">
        <is>
          <t>주관적 경험. 원인·임상효과·대표성 검증 아님.</t>
        </is>
      </c>
      <c r="R10" s="2" t="inlineStr">
        <is>
          <t>정확한 날짜 미표시; 상대문자열/관찰일 보존</t>
        </is>
      </c>
    </row>
    <row r="11">
      <c r="A11" s="2" t="inlineStr">
        <is>
          <t>CR010</t>
        </is>
      </c>
      <c r="B11" s="2" t="inlineStr">
        <is>
          <t>CS04</t>
        </is>
      </c>
      <c r="C11" s="2" t="inlineStr">
        <is>
          <t>US</t>
        </is>
      </c>
      <c r="D11" s="2" t="inlineStr">
        <is>
          <t>판매 사이트 시장; 작성자 거주국과 다를 수 있음</t>
        </is>
      </c>
      <c r="E11" s="2" t="inlineStr">
        <is>
          <t>Round Lab Birch Juice Mild-Up UVLOCK SPF50 | 미국 mineral 1.69oz</t>
        </is>
      </c>
      <c r="F11" s="2" t="inlineStr">
        <is>
          <t>C002</t>
        </is>
      </c>
      <c r="G11" s="2" t="inlineStr">
        <is>
          <t>helpful-critical</t>
        </is>
      </c>
      <c r="H11" s="2" t="inlineStr">
        <is>
          <t>미표시</t>
        </is>
      </c>
      <c r="I11" s="2" t="inlineStr">
        <is>
          <t>2026-09-10</t>
        </is>
      </c>
      <c r="J11" s="2" t="n">
        <v>1</v>
      </c>
      <c r="K11" s="2" t="inlineStr">
        <is>
          <t>건조함과 지속되는 백탁으로 얼굴 사용을 중단했다.</t>
        </is>
      </c>
      <c r="L11" s="2" t="inlineStr">
        <is>
          <t>사용 중단</t>
        </is>
      </c>
      <c r="M11" s="2" t="inlineStr">
        <is>
          <t>analyst_qualitative_code</t>
        </is>
      </c>
      <c r="N11" s="2" t="inlineStr">
        <is>
          <t>미표시/미확인</t>
        </is>
      </c>
      <c r="O11" s="2" t="b">
        <v>1</v>
      </c>
      <c r="P11" s="2" t="inlineStr">
        <is>
          <t>helpful-critical</t>
        </is>
      </c>
      <c r="Q11" s="2" t="inlineStr">
        <is>
          <t>주관적 경험. 원인·임상효과·대표성 검증 아님.</t>
        </is>
      </c>
      <c r="R11" s="2" t="inlineStr">
        <is>
          <t>정확한 날짜 미표시; 상대문자열/관찰일 보존</t>
        </is>
      </c>
    </row>
    <row r="12">
      <c r="A12" s="2" t="inlineStr">
        <is>
          <t>CR011</t>
        </is>
      </c>
      <c r="B12" s="2" t="inlineStr">
        <is>
          <t>CS04</t>
        </is>
      </c>
      <c r="C12" s="2" t="inlineStr">
        <is>
          <t>US</t>
        </is>
      </c>
      <c r="D12" s="2" t="inlineStr">
        <is>
          <t>판매 사이트 시장; 작성자 거주국과 다를 수 있음</t>
        </is>
      </c>
      <c r="E12" s="2" t="inlineStr">
        <is>
          <t>Round Lab Birch Juice Mild-Up UVLOCK SPF50 | 미국 mineral 1.69oz</t>
        </is>
      </c>
      <c r="F12" s="2" t="inlineStr">
        <is>
          <t>C002</t>
        </is>
      </c>
      <c r="G12" s="2" t="inlineStr">
        <is>
          <t>Katy</t>
        </is>
      </c>
      <c r="H12" s="2" t="inlineStr">
        <is>
          <t>5 days ago</t>
        </is>
      </c>
      <c r="I12" s="2" t="inlineStr">
        <is>
          <t>2026-09-10</t>
        </is>
      </c>
      <c r="J12" s="2" t="n">
        <v>5</v>
      </c>
      <c r="K12" s="2" t="inlineStr">
        <is>
          <t>지성 피부에서 낮 동안 번들거림이 적다고 했다.</t>
        </is>
      </c>
      <c r="L12" s="2" t="inlineStr">
        <is>
          <t>피부유형 적합</t>
        </is>
      </c>
      <c r="M12" s="2" t="inlineStr">
        <is>
          <t>analyst_qualitative_code</t>
        </is>
      </c>
      <c r="N12" s="2" t="inlineStr">
        <is>
          <t>미표시/미확인</t>
        </is>
      </c>
      <c r="O12" s="2" t="b">
        <v>1</v>
      </c>
      <c r="P12" s="2" t="inlineStr">
        <is>
          <t>Katy</t>
        </is>
      </c>
      <c r="Q12" s="2" t="inlineStr">
        <is>
          <t>주관적 경험. 원인·임상효과·대표성 검증 아님.</t>
        </is>
      </c>
      <c r="R12" s="2" t="inlineStr">
        <is>
          <t>정확한 날짜 미표시; 상대문자열/관찰일 보존</t>
        </is>
      </c>
    </row>
    <row r="13">
      <c r="A13" s="2" t="inlineStr">
        <is>
          <t>CR012</t>
        </is>
      </c>
      <c r="B13" s="2" t="inlineStr">
        <is>
          <t>CS04</t>
        </is>
      </c>
      <c r="C13" s="2" t="inlineStr">
        <is>
          <t>US</t>
        </is>
      </c>
      <c r="D13" s="2" t="inlineStr">
        <is>
          <t>판매 사이트 시장; 작성자 거주국과 다를 수 있음</t>
        </is>
      </c>
      <c r="E13" s="2" t="inlineStr">
        <is>
          <t>Round Lab Birch Juice Mild-Up UVLOCK SPF50 | 미국 mineral 1.69oz</t>
        </is>
      </c>
      <c r="F13" s="2" t="inlineStr">
        <is>
          <t>C002</t>
        </is>
      </c>
      <c r="G13" s="2" t="inlineStr">
        <is>
          <t>stargirl</t>
        </is>
      </c>
      <c r="H13" s="2" t="inlineStr">
        <is>
          <t>16 days ago</t>
        </is>
      </c>
      <c r="I13" s="2" t="inlineStr">
        <is>
          <t>2026-09-10</t>
        </is>
      </c>
      <c r="J13" s="2" t="n">
        <v>1</v>
      </c>
      <c r="K13" s="2" t="inlineStr">
        <is>
          <t>자신의 피부톤에서는 백탁 때문에 쓰기 어렵다고 했다.</t>
        </is>
      </c>
      <c r="L13" s="2" t="inlineStr">
        <is>
          <t>피부톤 적합</t>
        </is>
      </c>
      <c r="M13" s="2" t="inlineStr">
        <is>
          <t>analyst_qualitative_code</t>
        </is>
      </c>
      <c r="N13" s="2" t="inlineStr">
        <is>
          <t>미표시/미확인</t>
        </is>
      </c>
      <c r="O13" s="2" t="b">
        <v>1</v>
      </c>
      <c r="P13" s="2" t="inlineStr">
        <is>
          <t>stargirl</t>
        </is>
      </c>
      <c r="Q13" s="2" t="inlineStr">
        <is>
          <t>주관적 경험. 원인·임상효과·대표성 검증 아님.</t>
        </is>
      </c>
      <c r="R13" s="2" t="inlineStr">
        <is>
          <t>정확한 날짜 미표시; 상대문자열/관찰일 보존</t>
        </is>
      </c>
    </row>
    <row r="14">
      <c r="A14" s="2" t="inlineStr">
        <is>
          <t>CR013</t>
        </is>
      </c>
      <c r="B14" s="2" t="inlineStr">
        <is>
          <t>CS06</t>
        </is>
      </c>
      <c r="C14" s="2" t="inlineStr">
        <is>
          <t>미확인</t>
        </is>
      </c>
      <c r="D14" s="2" t="inlineStr">
        <is>
          <t>게시글에서 국가 확인 안 됨</t>
        </is>
      </c>
      <c r="E14" s="2" t="inlineStr">
        <is>
          <t>SKIN1004 Hyalu-Cica Water-Fit Sun Serum SPF50+ PA++++ | 원조/국제판 50ml</t>
        </is>
      </c>
      <c r="F14" s="2" t="inlineStr">
        <is>
          <t>C010</t>
        </is>
      </c>
      <c r="G14" s="2" t="inlineStr">
        <is>
          <t>Ill-Year-418</t>
        </is>
      </c>
      <c r="H14" s="2" t="inlineStr">
        <is>
          <t>2025-04-24</t>
        </is>
      </c>
      <c r="I14" s="2" t="inlineStr">
        <is>
          <t>2026-09-10</t>
        </is>
      </c>
      <c r="J14" s="2" t="n"/>
      <c r="K14" s="2" t="inlineStr">
        <is>
          <t>가벼운 보습은 좋으나 땀 상황에서 대안을 찾았다.</t>
        </is>
      </c>
      <c r="L14" s="2" t="inlineStr">
        <is>
          <t>기후/대체품</t>
        </is>
      </c>
      <c r="M14" s="2" t="inlineStr">
        <is>
          <t>analyst_qualitative_code</t>
        </is>
      </c>
      <c r="N14" s="2" t="inlineStr">
        <is>
          <t>미표시/미확인</t>
        </is>
      </c>
      <c r="O14" s="2" t="b">
        <v>1</v>
      </c>
      <c r="P14" s="2" t="inlineStr">
        <is>
          <t>Ill-Year-418</t>
        </is>
      </c>
      <c r="Q14" s="2" t="inlineStr">
        <is>
          <t>주관적 경험. 원인·임상효과·대표성 검증 아님.</t>
        </is>
      </c>
      <c r="R14" s="2" t="inlineStr">
        <is>
          <t>원문 게시일</t>
        </is>
      </c>
    </row>
    <row r="15">
      <c r="A15" s="2" t="inlineStr">
        <is>
          <t>CR014</t>
        </is>
      </c>
      <c r="B15" s="2" t="inlineStr">
        <is>
          <t>CS06</t>
        </is>
      </c>
      <c r="C15" s="2" t="inlineStr">
        <is>
          <t>미확인</t>
        </is>
      </c>
      <c r="D15" s="2" t="inlineStr">
        <is>
          <t>게시글에서 국가 확인 안 됨</t>
        </is>
      </c>
      <c r="E15" s="2" t="inlineStr">
        <is>
          <t>SKIN1004 Hyalu-Cica Water-Fit Sun Serum SPF50+ PA++++ | 원조/국제판 50ml</t>
        </is>
      </c>
      <c r="F15" s="2" t="inlineStr">
        <is>
          <t>C010</t>
        </is>
      </c>
      <c r="G15" s="2" t="inlineStr">
        <is>
          <t>trbl1003</t>
        </is>
      </c>
      <c r="H15" s="2" t="inlineStr">
        <is>
          <t>1y ago</t>
        </is>
      </c>
      <c r="I15" s="2" t="inlineStr">
        <is>
          <t>2026-09-10</t>
        </is>
      </c>
      <c r="J15" s="2" t="n"/>
      <c r="K15" s="2" t="inlineStr">
        <is>
          <t>가벼운 보습은 좋았지만 따가움 때문에 교체했다.</t>
        </is>
      </c>
      <c r="L15" s="2" t="inlineStr">
        <is>
          <t>장기사용/이탈</t>
        </is>
      </c>
      <c r="M15" s="2" t="inlineStr">
        <is>
          <t>analyst_qualitative_code</t>
        </is>
      </c>
      <c r="N15" s="2" t="inlineStr">
        <is>
          <t>미표시/미확인</t>
        </is>
      </c>
      <c r="O15" s="2" t="b">
        <v>1</v>
      </c>
      <c r="P15" s="2" t="inlineStr">
        <is>
          <t>trbl1003</t>
        </is>
      </c>
      <c r="Q15" s="2" t="inlineStr">
        <is>
          <t>주관적 경험. 원인·임상효과·대표성 검증 아님.</t>
        </is>
      </c>
      <c r="R15" s="2" t="inlineStr">
        <is>
          <t>정확한 날짜 미표시; 상대문자열/관찰일 보존</t>
        </is>
      </c>
    </row>
    <row r="16">
      <c r="A16" s="2" t="inlineStr">
        <is>
          <t>CR015</t>
        </is>
      </c>
      <c r="B16" s="2" t="inlineStr">
        <is>
          <t>CS06</t>
        </is>
      </c>
      <c r="C16" s="2" t="inlineStr">
        <is>
          <t>미확인</t>
        </is>
      </c>
      <c r="D16" s="2" t="inlineStr">
        <is>
          <t>게시글에서 국가 확인 안 됨</t>
        </is>
      </c>
      <c r="E16" s="2" t="inlineStr">
        <is>
          <t>SKIN1004 Hyalu-Cica Water-Fit Sun Serum SPF50+ PA++++ | 원조/국제판 50ml</t>
        </is>
      </c>
      <c r="F16" s="2" t="inlineStr">
        <is>
          <t>C010</t>
        </is>
      </c>
      <c r="G16" s="2" t="inlineStr">
        <is>
          <t>ismabit</t>
        </is>
      </c>
      <c r="H16" s="2" t="inlineStr">
        <is>
          <t>1y ago</t>
        </is>
      </c>
      <c r="I16" s="2" t="inlineStr">
        <is>
          <t>2026-09-10</t>
        </is>
      </c>
      <c r="J16" s="2" t="n"/>
      <c r="K16" s="2" t="inlineStr">
        <is>
          <t>광택이 메이크업에 맞지 않아 다른 제품을 고려했다.</t>
        </is>
      </c>
      <c r="L16" s="2" t="inlineStr">
        <is>
          <t>광채 호불호</t>
        </is>
      </c>
      <c r="M16" s="2" t="inlineStr">
        <is>
          <t>analyst_qualitative_code</t>
        </is>
      </c>
      <c r="N16" s="2" t="inlineStr">
        <is>
          <t>미표시/미확인</t>
        </is>
      </c>
      <c r="O16" s="2" t="b">
        <v>1</v>
      </c>
      <c r="P16" s="2" t="inlineStr">
        <is>
          <t>ismabit</t>
        </is>
      </c>
      <c r="Q16" s="2" t="inlineStr">
        <is>
          <t>주관적 경험. 원인·임상효과·대표성 검증 아님.</t>
        </is>
      </c>
      <c r="R16" s="2" t="inlineStr">
        <is>
          <t>정확한 날짜 미표시; 상대문자열/관찰일 보존</t>
        </is>
      </c>
    </row>
    <row r="17">
      <c r="A17" s="2" t="inlineStr">
        <is>
          <t>CR016</t>
        </is>
      </c>
      <c r="B17" s="2" t="inlineStr">
        <is>
          <t>CS07</t>
        </is>
      </c>
      <c r="C17" s="2" t="inlineStr">
        <is>
          <t>US</t>
        </is>
      </c>
      <c r="D17" s="2" t="inlineStr">
        <is>
          <t>판매 사이트 시장; 작성자 거주국과 다를 수 있음</t>
        </is>
      </c>
      <c r="E17" s="2" t="inlineStr">
        <is>
          <t>SKIN1004 Hyalu-Cica Water-Fit Sun Serum UV SPF50 | 미국판 1.69oz</t>
        </is>
      </c>
      <c r="F17" s="2" t="inlineStr">
        <is>
          <t>C003</t>
        </is>
      </c>
      <c r="G17" s="2" t="inlineStr">
        <is>
          <t>helpful-positive</t>
        </is>
      </c>
      <c r="H17" s="2" t="inlineStr">
        <is>
          <t>미표시</t>
        </is>
      </c>
      <c r="I17" s="2" t="inlineStr">
        <is>
          <t>2026-09-10</t>
        </is>
      </c>
      <c r="J17" s="2" t="n">
        <v>5</v>
      </c>
      <c r="K17" s="2" t="inlineStr">
        <is>
          <t>원조보다 약간 진하지만 편안한 사용감을 유지했다고 했다.</t>
        </is>
      </c>
      <c r="L17" s="2" t="inlineStr">
        <is>
          <t>지역 변형 수용</t>
        </is>
      </c>
      <c r="M17" s="2" t="inlineStr">
        <is>
          <t>analyst_qualitative_code</t>
        </is>
      </c>
      <c r="N17" s="2" t="inlineStr">
        <is>
          <t>BzzAgent 제품 제공</t>
        </is>
      </c>
      <c r="O17" s="2" t="b">
        <v>1</v>
      </c>
      <c r="P17" s="2" t="inlineStr">
        <is>
          <t>helpful-positive</t>
        </is>
      </c>
      <c r="Q17" s="2" t="inlineStr">
        <is>
          <t>주관적 경험. 원인·임상효과·대표성 검증 아님.</t>
        </is>
      </c>
      <c r="R17" s="2" t="inlineStr">
        <is>
          <t>정확한 날짜 미표시; 상대문자열/관찰일 보존</t>
        </is>
      </c>
    </row>
    <row r="18">
      <c r="A18" s="2" t="inlineStr">
        <is>
          <t>CR017</t>
        </is>
      </c>
      <c r="B18" s="2" t="inlineStr">
        <is>
          <t>CS07</t>
        </is>
      </c>
      <c r="C18" s="2" t="inlineStr">
        <is>
          <t>US</t>
        </is>
      </c>
      <c r="D18" s="2" t="inlineStr">
        <is>
          <t>판매 사이트 시장; 작성자 거주국과 다를 수 있음</t>
        </is>
      </c>
      <c r="E18" s="2" t="inlineStr">
        <is>
          <t>SKIN1004 Hyalu-Cica Water-Fit Sun Serum UV SPF50 | 미국판 1.69oz</t>
        </is>
      </c>
      <c r="F18" s="2" t="inlineStr">
        <is>
          <t>C003</t>
        </is>
      </c>
      <c r="G18" s="2" t="inlineStr">
        <is>
          <t>helpful-critical</t>
        </is>
      </c>
      <c r="H18" s="2" t="inlineStr">
        <is>
          <t>미표시</t>
        </is>
      </c>
      <c r="I18" s="2" t="inlineStr">
        <is>
          <t>2026-09-10</t>
        </is>
      </c>
      <c r="J18" s="2" t="n">
        <v>3</v>
      </c>
      <c r="K18" s="2" t="inlineStr">
        <is>
          <t>원조보다 기름진 잔여감과 펌프 불편을 지적했다.</t>
        </is>
      </c>
      <c r="L18" s="2" t="inlineStr">
        <is>
          <t>지역 변형/포장 불편</t>
        </is>
      </c>
      <c r="M18" s="2" t="inlineStr">
        <is>
          <t>analyst_qualitative_code</t>
        </is>
      </c>
      <c r="N18" s="2" t="inlineStr">
        <is>
          <t>제품 제공 명시</t>
        </is>
      </c>
      <c r="O18" s="2" t="b">
        <v>1</v>
      </c>
      <c r="P18" s="2" t="inlineStr">
        <is>
          <t>helpful-critical</t>
        </is>
      </c>
      <c r="Q18" s="2" t="inlineStr">
        <is>
          <t>주관적 경험. 원인·임상효과·대표성 검증 아님.</t>
        </is>
      </c>
      <c r="R18" s="2" t="inlineStr">
        <is>
          <t>정확한 날짜 미표시; 상대문자열/관찰일 보존</t>
        </is>
      </c>
    </row>
    <row r="19">
      <c r="A19" s="2" t="inlineStr">
        <is>
          <t>CR018</t>
        </is>
      </c>
      <c r="B19" s="2" t="inlineStr">
        <is>
          <t>CS07</t>
        </is>
      </c>
      <c r="C19" s="2" t="inlineStr">
        <is>
          <t>US</t>
        </is>
      </c>
      <c r="D19" s="2" t="inlineStr">
        <is>
          <t>판매 사이트 시장; 작성자 거주국과 다를 수 있음</t>
        </is>
      </c>
      <c r="E19" s="2" t="inlineStr">
        <is>
          <t>SKIN1004 Hyalu-Cica Water-Fit Sun Serum UV SPF50 | 미국판 1.69oz</t>
        </is>
      </c>
      <c r="F19" s="2" t="inlineStr">
        <is>
          <t>C003</t>
        </is>
      </c>
      <c r="G19" s="2" t="inlineStr">
        <is>
          <t>Imani</t>
        </is>
      </c>
      <c r="H19" s="2" t="inlineStr">
        <is>
          <t>5 days ago</t>
        </is>
      </c>
      <c r="I19" s="2" t="inlineStr">
        <is>
          <t>2026-09-10</t>
        </is>
      </c>
      <c r="J19" s="2" t="n">
        <v>5</v>
      </c>
      <c r="K19" s="2" t="inlineStr">
        <is>
          <t>할인으로 구매했고 피부톤에 백탁이 없다고 했다.</t>
        </is>
      </c>
      <c r="L19" s="2" t="inlineStr">
        <is>
          <t>가격/피부톤</t>
        </is>
      </c>
      <c r="M19" s="2" t="inlineStr">
        <is>
          <t>analyst_qualitative_code</t>
        </is>
      </c>
      <c r="N19" s="2" t="inlineStr">
        <is>
          <t>미표시/미확인</t>
        </is>
      </c>
      <c r="O19" s="2" t="b">
        <v>1</v>
      </c>
      <c r="P19" s="2" t="inlineStr">
        <is>
          <t>Imani</t>
        </is>
      </c>
      <c r="Q19" s="2" t="inlineStr">
        <is>
          <t>주관적 경험. 원인·임상효과·대표성 검증 아님.</t>
        </is>
      </c>
      <c r="R19" s="2" t="inlineStr">
        <is>
          <t>정확한 날짜 미표시; 상대문자열/관찰일 보존</t>
        </is>
      </c>
    </row>
    <row r="20">
      <c r="A20" s="2" t="inlineStr">
        <is>
          <t>CR019</t>
        </is>
      </c>
      <c r="B20" s="2" t="inlineStr">
        <is>
          <t>CS07</t>
        </is>
      </c>
      <c r="C20" s="2" t="inlineStr">
        <is>
          <t>US</t>
        </is>
      </c>
      <c r="D20" s="2" t="inlineStr">
        <is>
          <t>판매 사이트 시장; 작성자 거주국과 다를 수 있음</t>
        </is>
      </c>
      <c r="E20" s="2" t="inlineStr">
        <is>
          <t>SKIN1004 Hyalu-Cica Water-Fit Sun Serum UV SPF50 | 미국판 1.69oz</t>
        </is>
      </c>
      <c r="F20" s="2" t="inlineStr">
        <is>
          <t>C003</t>
        </is>
      </c>
      <c r="G20" s="2" t="inlineStr">
        <is>
          <t>Bee</t>
        </is>
      </c>
      <c r="H20" s="2" t="inlineStr">
        <is>
          <t>7 days ago</t>
        </is>
      </c>
      <c r="I20" s="2" t="inlineStr">
        <is>
          <t>2026-09-10</t>
        </is>
      </c>
      <c r="J20" s="2" t="n">
        <v>5</v>
      </c>
      <c r="K20" s="2" t="inlineStr">
        <is>
          <t>보습감과 외출 중 쓰기 쉬운 펌프를 좋아했다.</t>
        </is>
      </c>
      <c r="L20" s="2" t="inlineStr">
        <is>
          <t>보습/포장</t>
        </is>
      </c>
      <c r="M20" s="2" t="inlineStr">
        <is>
          <t>analyst_qualitative_code</t>
        </is>
      </c>
      <c r="N20" s="2" t="inlineStr">
        <is>
          <t>free sample program</t>
        </is>
      </c>
      <c r="O20" s="2" t="b">
        <v>1</v>
      </c>
      <c r="P20" s="2" t="inlineStr">
        <is>
          <t>Bee</t>
        </is>
      </c>
      <c r="Q20" s="2" t="inlineStr">
        <is>
          <t>주관적 경험. 원인·임상효과·대표성 검증 아님.</t>
        </is>
      </c>
      <c r="R20" s="2" t="inlineStr">
        <is>
          <t>정확한 날짜 미표시; 상대문자열/관찰일 보존</t>
        </is>
      </c>
    </row>
    <row r="21">
      <c r="A21" s="2" t="inlineStr">
        <is>
          <t>CR020</t>
        </is>
      </c>
      <c r="B21" s="2" t="inlineStr">
        <is>
          <t>CS07</t>
        </is>
      </c>
      <c r="C21" s="2" t="inlineStr">
        <is>
          <t>US</t>
        </is>
      </c>
      <c r="D21" s="2" t="inlineStr">
        <is>
          <t>판매 사이트 시장; 작성자 거주국과 다를 수 있음</t>
        </is>
      </c>
      <c r="E21" s="2" t="inlineStr">
        <is>
          <t>SKIN1004 Hyalu-Cica Water-Fit Sun Serum UV SPF50 | 미국판 1.69oz</t>
        </is>
      </c>
      <c r="F21" s="2" t="inlineStr">
        <is>
          <t>C003</t>
        </is>
      </c>
      <c r="G21" s="2" t="inlineStr">
        <is>
          <t>Kk</t>
        </is>
      </c>
      <c r="H21" s="2" t="inlineStr">
        <is>
          <t>9 days ago</t>
        </is>
      </c>
      <c r="I21" s="2" t="inlineStr">
        <is>
          <t>2026-09-10</t>
        </is>
      </c>
      <c r="J21" s="2" t="n">
        <v>4</v>
      </c>
      <c r="K21" s="2" t="inlineStr">
        <is>
          <t>전반적으로 좋아했으나 얼굴이 약간 기름져 보였다.</t>
        </is>
      </c>
      <c r="L21" s="2" t="inlineStr">
        <is>
          <t>번들거림</t>
        </is>
      </c>
      <c r="M21" s="2" t="inlineStr">
        <is>
          <t>analyst_qualitative_code</t>
        </is>
      </c>
      <c r="N21" s="2" t="inlineStr">
        <is>
          <t>free sample program</t>
        </is>
      </c>
      <c r="O21" s="2" t="b">
        <v>1</v>
      </c>
      <c r="P21" s="2" t="inlineStr">
        <is>
          <t>Kk</t>
        </is>
      </c>
      <c r="Q21" s="2" t="inlineStr">
        <is>
          <t>주관적 경험. 원인·임상효과·대표성 검증 아님.</t>
        </is>
      </c>
      <c r="R21" s="2" t="inlineStr">
        <is>
          <t>정확한 날짜 미표시; 상대문자열/관찰일 보존</t>
        </is>
      </c>
    </row>
    <row r="22">
      <c r="A22" s="2" t="inlineStr">
        <is>
          <t>CR021</t>
        </is>
      </c>
      <c r="B22" s="2" t="inlineStr">
        <is>
          <t>CS08</t>
        </is>
      </c>
      <c r="C22" s="2" t="inlineStr">
        <is>
          <t>US</t>
        </is>
      </c>
      <c r="D22" s="2" t="inlineStr">
        <is>
          <t>판매 사이트 시장; 작성자 거주국과 다를 수 있음</t>
        </is>
      </c>
      <c r="E22" s="2" t="inlineStr">
        <is>
          <t>Anua Heartleaf77 Soothing Toner | 미국 8.45oz / 일본 별도 관찰</t>
        </is>
      </c>
      <c r="F22" s="2" t="inlineStr">
        <is>
          <t>C004</t>
        </is>
      </c>
      <c r="G22" s="2" t="inlineStr">
        <is>
          <t>helpful-critical</t>
        </is>
      </c>
      <c r="H22" s="2" t="inlineStr">
        <is>
          <t>미표시</t>
        </is>
      </c>
      <c r="I22" s="2" t="inlineStr">
        <is>
          <t>2026-09-10</t>
        </is>
      </c>
      <c r="J22" s="2" t="n">
        <v>3</v>
      </c>
      <c r="K22" s="2" t="inlineStr">
        <is>
          <t>자극은 없었으나 몇 주 뒤에도 기대한 보습 변화가 작았다.</t>
        </is>
      </c>
      <c r="L22" s="2" t="inlineStr">
        <is>
          <t>기대 대비 체감 부족</t>
        </is>
      </c>
      <c r="M22" s="2" t="inlineStr">
        <is>
          <t>analyst_qualitative_code</t>
        </is>
      </c>
      <c r="N22" s="2" t="inlineStr">
        <is>
          <t>미표시/미확인</t>
        </is>
      </c>
      <c r="O22" s="2" t="b">
        <v>1</v>
      </c>
      <c r="P22" s="2" t="inlineStr">
        <is>
          <t>helpful-critical</t>
        </is>
      </c>
      <c r="Q22" s="2" t="inlineStr">
        <is>
          <t>주관적 경험. 원인·임상효과·대표성 검증 아님.</t>
        </is>
      </c>
      <c r="R22" s="2" t="inlineStr">
        <is>
          <t>정확한 날짜 미표시; 상대문자열/관찰일 보존</t>
        </is>
      </c>
    </row>
    <row r="23">
      <c r="A23" s="2" t="inlineStr">
        <is>
          <t>CR022</t>
        </is>
      </c>
      <c r="B23" s="2" t="inlineStr">
        <is>
          <t>CS08</t>
        </is>
      </c>
      <c r="C23" s="2" t="inlineStr">
        <is>
          <t>US</t>
        </is>
      </c>
      <c r="D23" s="2" t="inlineStr">
        <is>
          <t>판매 사이트 시장; 작성자 거주국과 다를 수 있음</t>
        </is>
      </c>
      <c r="E23" s="2" t="inlineStr">
        <is>
          <t>Anua Heartleaf77 Soothing Toner | 미국 8.45oz / 일본 별도 관찰</t>
        </is>
      </c>
      <c r="F23" s="2" t="inlineStr">
        <is>
          <t>C004</t>
        </is>
      </c>
      <c r="G23" s="2" t="inlineStr">
        <is>
          <t>Ros</t>
        </is>
      </c>
      <c r="H23" s="2" t="inlineStr">
        <is>
          <t>2 months ago</t>
        </is>
      </c>
      <c r="I23" s="2" t="inlineStr">
        <is>
          <t>2026-09-10</t>
        </is>
      </c>
      <c r="J23" s="2" t="n">
        <v>5</v>
      </c>
      <c r="K23" s="2" t="inlineStr">
        <is>
          <t>겹쳐 바를 때 보습감이 마음에 들었다.</t>
        </is>
      </c>
      <c r="L23" s="2" t="inlineStr">
        <is>
          <t>보습</t>
        </is>
      </c>
      <c r="M23" s="2" t="inlineStr">
        <is>
          <t>analyst_qualitative_code</t>
        </is>
      </c>
      <c r="N23" s="2" t="inlineStr">
        <is>
          <t>미표시/미확인</t>
        </is>
      </c>
      <c r="O23" s="2" t="b">
        <v>1</v>
      </c>
      <c r="P23" s="2" t="inlineStr">
        <is>
          <t>Ros</t>
        </is>
      </c>
      <c r="Q23" s="2" t="inlineStr">
        <is>
          <t>주관적 경험. 원인·임상효과·대표성 검증 아님.</t>
        </is>
      </c>
      <c r="R23" s="2" t="inlineStr">
        <is>
          <t>정확한 날짜 미표시; 상대문자열/관찰일 보존</t>
        </is>
      </c>
    </row>
    <row r="24">
      <c r="A24" s="2" t="inlineStr">
        <is>
          <t>CR023</t>
        </is>
      </c>
      <c r="B24" s="2" t="inlineStr">
        <is>
          <t>CS08</t>
        </is>
      </c>
      <c r="C24" s="2" t="inlineStr">
        <is>
          <t>US</t>
        </is>
      </c>
      <c r="D24" s="2" t="inlineStr">
        <is>
          <t>판매 사이트 시장; 작성자 거주국과 다를 수 있음</t>
        </is>
      </c>
      <c r="E24" s="2" t="inlineStr">
        <is>
          <t>Anua Heartleaf77 Soothing Toner | 미국 8.45oz / 일본 별도 관찰</t>
        </is>
      </c>
      <c r="F24" s="2" t="inlineStr">
        <is>
          <t>C004</t>
        </is>
      </c>
      <c r="G24" s="2" t="inlineStr">
        <is>
          <t>ryan</t>
        </is>
      </c>
      <c r="H24" s="2" t="inlineStr">
        <is>
          <t>2 months ago</t>
        </is>
      </c>
      <c r="I24" s="2" t="inlineStr">
        <is>
          <t>2026-09-10</t>
        </is>
      </c>
      <c r="J24" s="2" t="n">
        <v>5</v>
      </c>
      <c r="K24" s="2" t="inlineStr">
        <is>
          <t>오래 쓰고 번들거리지 않는 점을 좋아했다.</t>
        </is>
      </c>
      <c r="L24" s="2" t="inlineStr">
        <is>
          <t>가치/사용감</t>
        </is>
      </c>
      <c r="M24" s="2" t="inlineStr">
        <is>
          <t>analyst_qualitative_code</t>
        </is>
      </c>
      <c r="N24" s="2" t="inlineStr">
        <is>
          <t>미표시/미확인</t>
        </is>
      </c>
      <c r="O24" s="2" t="b">
        <v>1</v>
      </c>
      <c r="P24" s="2" t="inlineStr">
        <is>
          <t>ryan</t>
        </is>
      </c>
      <c r="Q24" s="2" t="inlineStr">
        <is>
          <t>주관적 경험. 원인·임상효과·대표성 검증 아님.</t>
        </is>
      </c>
      <c r="R24" s="2" t="inlineStr">
        <is>
          <t>정확한 날짜 미표시; 상대문자열/관찰일 보존</t>
        </is>
      </c>
    </row>
    <row r="25">
      <c r="A25" s="2" t="inlineStr">
        <is>
          <t>CR024</t>
        </is>
      </c>
      <c r="B25" s="2" t="inlineStr">
        <is>
          <t>CS08</t>
        </is>
      </c>
      <c r="C25" s="2" t="inlineStr">
        <is>
          <t>US</t>
        </is>
      </c>
      <c r="D25" s="2" t="inlineStr">
        <is>
          <t>판매 사이트 시장; 작성자 거주국과 다를 수 있음</t>
        </is>
      </c>
      <c r="E25" s="2" t="inlineStr">
        <is>
          <t>Anua Heartleaf77 Soothing Toner | 미국 8.45oz / 일본 별도 관찰</t>
        </is>
      </c>
      <c r="F25" s="2" t="inlineStr">
        <is>
          <t>C004</t>
        </is>
      </c>
      <c r="G25" s="2" t="inlineStr">
        <is>
          <t>mbb25</t>
        </is>
      </c>
      <c r="H25" s="2" t="inlineStr">
        <is>
          <t>3 months ago</t>
        </is>
      </c>
      <c r="I25" s="2" t="inlineStr">
        <is>
          <t>2026-09-10</t>
        </is>
      </c>
      <c r="J25" s="2" t="n">
        <v>3</v>
      </c>
      <c r="K25" s="2" t="inlineStr">
        <is>
          <t>덥고 습한 날에는 좋지만 강한 체감은 없었다.</t>
        </is>
      </c>
      <c r="L25" s="2" t="inlineStr">
        <is>
          <t>기후/체감</t>
        </is>
      </c>
      <c r="M25" s="2" t="inlineStr">
        <is>
          <t>analyst_qualitative_code</t>
        </is>
      </c>
      <c r="N25" s="2" t="inlineStr">
        <is>
          <t>미표시/미확인</t>
        </is>
      </c>
      <c r="O25" s="2" t="b">
        <v>1</v>
      </c>
      <c r="P25" s="2" t="inlineStr">
        <is>
          <t>mbb25</t>
        </is>
      </c>
      <c r="Q25" s="2" t="inlineStr">
        <is>
          <t>주관적 경험. 원인·임상효과·대표성 검증 아님.</t>
        </is>
      </c>
      <c r="R25" s="2" t="inlineStr">
        <is>
          <t>정확한 날짜 미표시; 상대문자열/관찰일 보존</t>
        </is>
      </c>
    </row>
    <row r="26">
      <c r="A26" s="2" t="inlineStr">
        <is>
          <t>CR025</t>
        </is>
      </c>
      <c r="B26" s="2" t="inlineStr">
        <is>
          <t>CS08</t>
        </is>
      </c>
      <c r="C26" s="2" t="inlineStr">
        <is>
          <t>US</t>
        </is>
      </c>
      <c r="D26" s="2" t="inlineStr">
        <is>
          <t>판매 사이트 시장; 작성자 거주국과 다를 수 있음</t>
        </is>
      </c>
      <c r="E26" s="2" t="inlineStr">
        <is>
          <t>Anua Heartleaf77 Soothing Toner | 미국 8.45oz / 일본 별도 관찰</t>
        </is>
      </c>
      <c r="F26" s="2" t="inlineStr">
        <is>
          <t>C004</t>
        </is>
      </c>
      <c r="G26" s="2" t="inlineStr">
        <is>
          <t>Alicia</t>
        </is>
      </c>
      <c r="H26" s="2" t="inlineStr">
        <is>
          <t>4 months ago</t>
        </is>
      </c>
      <c r="I26" s="2" t="inlineStr">
        <is>
          <t>2026-09-10</t>
        </is>
      </c>
      <c r="J26" s="2" t="n">
        <v>5</v>
      </c>
      <c r="K26" s="2" t="inlineStr">
        <is>
          <t>피부 상태가 나아졌다고 느꼈다.</t>
        </is>
      </c>
      <c r="L26" s="2" t="inlineStr">
        <is>
          <t>자가 체감</t>
        </is>
      </c>
      <c r="M26" s="2" t="inlineStr">
        <is>
          <t>analyst_qualitative_code</t>
        </is>
      </c>
      <c r="N26" s="2" t="inlineStr">
        <is>
          <t>미표시/미확인</t>
        </is>
      </c>
      <c r="O26" s="2" t="b">
        <v>1</v>
      </c>
      <c r="P26" s="2" t="inlineStr">
        <is>
          <t>Alicia</t>
        </is>
      </c>
      <c r="Q26" s="2" t="inlineStr">
        <is>
          <t>주관적 경험. 원인·임상효과·대표성 검증 아님.</t>
        </is>
      </c>
      <c r="R26" s="2" t="inlineStr">
        <is>
          <t>정확한 날짜 미표시; 상대문자열/관찰일 보존</t>
        </is>
      </c>
    </row>
    <row r="27">
      <c r="A27" s="2" t="inlineStr">
        <is>
          <t>CR026</t>
        </is>
      </c>
      <c r="B27" s="2" t="inlineStr">
        <is>
          <t>CS13</t>
        </is>
      </c>
      <c r="C27" s="2" t="inlineStr">
        <is>
          <t>US</t>
        </is>
      </c>
      <c r="D27" s="2" t="inlineStr">
        <is>
          <t>판매 사이트 시장; 작성자 거주국과 다를 수 있음</t>
        </is>
      </c>
      <c r="E27" s="2" t="inlineStr">
        <is>
          <t>Torriden DIVE IN Serum | 미국 50ml / 일본 연혁 별도</t>
        </is>
      </c>
      <c r="F27" s="2" t="inlineStr">
        <is>
          <t>C005</t>
        </is>
      </c>
      <c r="G27" s="2" t="inlineStr">
        <is>
          <t>Gabby</t>
        </is>
      </c>
      <c r="H27" s="2" t="inlineStr">
        <is>
          <t>미표시</t>
        </is>
      </c>
      <c r="I27" s="2" t="inlineStr">
        <is>
          <t>2026-09-10</t>
        </is>
      </c>
      <c r="J27" s="2" t="n"/>
      <c r="K27" s="2" t="inlineStr">
        <is>
          <t>CORTIS를 보고 구매했고 보습을 좋아했다.</t>
        </is>
      </c>
      <c r="L27" s="2" t="inlineStr">
        <is>
          <t>발견 경로/보습</t>
        </is>
      </c>
      <c r="M27" s="2" t="inlineStr">
        <is>
          <t>analyst_qualitative_code</t>
        </is>
      </c>
      <c r="N27" s="2" t="inlineStr">
        <is>
          <t>미표시/미확인</t>
        </is>
      </c>
      <c r="O27" s="2" t="b">
        <v>1</v>
      </c>
      <c r="P27" s="2" t="inlineStr">
        <is>
          <t>Gabby</t>
        </is>
      </c>
      <c r="Q27" s="2" t="inlineStr">
        <is>
          <t>주관적 경험. 원인·임상효과·대표성 검증 아님.</t>
        </is>
      </c>
      <c r="R27" s="2" t="inlineStr">
        <is>
          <t>정확한 날짜 미표시; 상대문자열/관찰일 보존</t>
        </is>
      </c>
    </row>
    <row r="28">
      <c r="A28" s="2" t="inlineStr">
        <is>
          <t>CR027</t>
        </is>
      </c>
      <c r="B28" s="2" t="inlineStr">
        <is>
          <t>CS13</t>
        </is>
      </c>
      <c r="C28" s="2" t="inlineStr">
        <is>
          <t>US</t>
        </is>
      </c>
      <c r="D28" s="2" t="inlineStr">
        <is>
          <t>판매 사이트 시장; 작성자 거주국과 다를 수 있음</t>
        </is>
      </c>
      <c r="E28" s="2" t="inlineStr">
        <is>
          <t>Torriden DIVE IN Serum | 미국 50ml / 일본 연혁 별도</t>
        </is>
      </c>
      <c r="F28" s="2" t="inlineStr">
        <is>
          <t>C005</t>
        </is>
      </c>
      <c r="G28" s="2" t="inlineStr">
        <is>
          <t>Jose</t>
        </is>
      </c>
      <c r="H28" s="2" t="inlineStr">
        <is>
          <t>미표시</t>
        </is>
      </c>
      <c r="I28" s="2" t="inlineStr">
        <is>
          <t>2026-09-10</t>
        </is>
      </c>
      <c r="J28" s="2" t="n"/>
      <c r="K28" s="2" t="inlineStr">
        <is>
          <t>오랫동안 사용하며 빠른 흡수를 좋아했다.</t>
        </is>
      </c>
      <c r="L28" s="2" t="inlineStr">
        <is>
          <t>지속 사용/흡수</t>
        </is>
      </c>
      <c r="M28" s="2" t="inlineStr">
        <is>
          <t>analyst_qualitative_code</t>
        </is>
      </c>
      <c r="N28" s="2" t="inlineStr">
        <is>
          <t>미표시/미확인</t>
        </is>
      </c>
      <c r="O28" s="2" t="b">
        <v>1</v>
      </c>
      <c r="P28" s="2" t="inlineStr">
        <is>
          <t>Jose</t>
        </is>
      </c>
      <c r="Q28" s="2" t="inlineStr">
        <is>
          <t>주관적 경험. 원인·임상효과·대표성 검증 아님.</t>
        </is>
      </c>
      <c r="R28" s="2" t="inlineStr">
        <is>
          <t>정확한 날짜 미표시; 상대문자열/관찰일 보존</t>
        </is>
      </c>
    </row>
    <row r="29">
      <c r="A29" s="2" t="inlineStr">
        <is>
          <t>CR028</t>
        </is>
      </c>
      <c r="B29" s="2" t="inlineStr">
        <is>
          <t>CS13</t>
        </is>
      </c>
      <c r="C29" s="2" t="inlineStr">
        <is>
          <t>US</t>
        </is>
      </c>
      <c r="D29" s="2" t="inlineStr">
        <is>
          <t>판매 사이트 시장; 작성자 거주국과 다를 수 있음</t>
        </is>
      </c>
      <c r="E29" s="2" t="inlineStr">
        <is>
          <t>Torriden DIVE IN Serum | 미국 50ml / 일본 연혁 별도</t>
        </is>
      </c>
      <c r="F29" s="2" t="inlineStr">
        <is>
          <t>C005</t>
        </is>
      </c>
      <c r="G29" s="2" t="inlineStr">
        <is>
          <t>Sunni Bish</t>
        </is>
      </c>
      <c r="H29" s="2" t="inlineStr">
        <is>
          <t>미표시</t>
        </is>
      </c>
      <c r="I29" s="2" t="inlineStr">
        <is>
          <t>2026-09-10</t>
        </is>
      </c>
      <c r="J29" s="2" t="n"/>
      <c r="K29" s="2" t="inlineStr">
        <is>
          <t>CORTIS 사은품을 기대했으나 받지 못했다고 했다.</t>
        </is>
      </c>
      <c r="L29" s="2" t="inlineStr">
        <is>
          <t>구매 동기/배송 기대</t>
        </is>
      </c>
      <c r="M29" s="2" t="inlineStr">
        <is>
          <t>analyst_qualitative_code</t>
        </is>
      </c>
      <c r="N29" s="2" t="inlineStr">
        <is>
          <t>미표시/미확인</t>
        </is>
      </c>
      <c r="O29" s="2" t="b">
        <v>1</v>
      </c>
      <c r="P29" s="2" t="inlineStr">
        <is>
          <t>Sunni Bish</t>
        </is>
      </c>
      <c r="Q29" s="2" t="inlineStr">
        <is>
          <t>주관적 경험. 원인·임상효과·대표성 검증 아님.</t>
        </is>
      </c>
      <c r="R29" s="2" t="inlineStr">
        <is>
          <t>정확한 날짜 미표시; 상대문자열/관찰일 보존</t>
        </is>
      </c>
    </row>
    <row r="30">
      <c r="A30" s="2" t="inlineStr">
        <is>
          <t>CR029</t>
        </is>
      </c>
      <c r="B30" s="2" t="inlineStr">
        <is>
          <t>CS13</t>
        </is>
      </c>
      <c r="C30" s="2" t="inlineStr">
        <is>
          <t>US</t>
        </is>
      </c>
      <c r="D30" s="2" t="inlineStr">
        <is>
          <t>판매 사이트 시장; 작성자 거주국과 다를 수 있음</t>
        </is>
      </c>
      <c r="E30" s="2" t="inlineStr">
        <is>
          <t>Torriden DIVE IN Serum | 미국 50ml / 일본 연혁 별도</t>
        </is>
      </c>
      <c r="F30" s="2" t="inlineStr">
        <is>
          <t>C005</t>
        </is>
      </c>
      <c r="G30" s="2" t="inlineStr">
        <is>
          <t>Cece May</t>
        </is>
      </c>
      <c r="H30" s="2" t="inlineStr">
        <is>
          <t>미표시</t>
        </is>
      </c>
      <c r="I30" s="2" t="inlineStr">
        <is>
          <t>2026-09-10</t>
        </is>
      </c>
      <c r="J30" s="2" t="n"/>
      <c r="K30" s="2" t="inlineStr">
        <is>
          <t>크림 세트로 구매했고 발림·색상·촉촉함을 좋아했다.</t>
        </is>
      </c>
      <c r="L30" s="2" t="inlineStr">
        <is>
          <t>번들/감각</t>
        </is>
      </c>
      <c r="M30" s="2" t="inlineStr">
        <is>
          <t>analyst_qualitative_code</t>
        </is>
      </c>
      <c r="N30" s="2" t="inlineStr">
        <is>
          <t>미표시/미확인</t>
        </is>
      </c>
      <c r="O30" s="2" t="b">
        <v>1</v>
      </c>
      <c r="P30" s="2" t="inlineStr">
        <is>
          <t>Cece May</t>
        </is>
      </c>
      <c r="Q30" s="2" t="inlineStr">
        <is>
          <t>주관적 경험. 원인·임상효과·대표성 검증 아님.</t>
        </is>
      </c>
      <c r="R30" s="2" t="inlineStr">
        <is>
          <t>정확한 날짜 미표시; 상대문자열/관찰일 보존</t>
        </is>
      </c>
    </row>
    <row r="31">
      <c r="A31" s="2" t="inlineStr">
        <is>
          <t>CR030</t>
        </is>
      </c>
      <c r="B31" s="2" t="inlineStr">
        <is>
          <t>CS17</t>
        </is>
      </c>
      <c r="C31" s="2" t="inlineStr">
        <is>
          <t>US</t>
        </is>
      </c>
      <c r="D31" s="2" t="inlineStr">
        <is>
          <t>판매 사이트 시장; 작성자 거주국과 다를 수 있음</t>
        </is>
      </c>
      <c r="E31" s="2" t="inlineStr">
        <is>
          <t>medicube Collagen Niacinamide Jelly Cream | 미국 3.71oz</t>
        </is>
      </c>
      <c r="F31" s="2" t="inlineStr">
        <is>
          <t>C006</t>
        </is>
      </c>
      <c r="G31" s="2" t="inlineStr">
        <is>
          <t>helpful-positive</t>
        </is>
      </c>
      <c r="H31" s="2" t="inlineStr">
        <is>
          <t>미표시</t>
        </is>
      </c>
      <c r="I31" s="2" t="inlineStr">
        <is>
          <t>2026-09-10</t>
        </is>
      </c>
      <c r="J31" s="2" t="n">
        <v>5</v>
      </c>
      <c r="K31" s="2" t="inlineStr">
        <is>
          <t>많이 바르면 오래 끈적였지만 다음 날 윤기는 좋아했다.</t>
        </is>
      </c>
      <c r="L31" s="2" t="inlineStr">
        <is>
          <t>도포량/광채</t>
        </is>
      </c>
      <c r="M31" s="2" t="inlineStr">
        <is>
          <t>analyst_qualitative_code</t>
        </is>
      </c>
      <c r="N31" s="2" t="inlineStr">
        <is>
          <t>미표시/미확인</t>
        </is>
      </c>
      <c r="O31" s="2" t="b">
        <v>1</v>
      </c>
      <c r="P31" s="2" t="inlineStr">
        <is>
          <t>helpful-positive</t>
        </is>
      </c>
      <c r="Q31" s="2" t="inlineStr">
        <is>
          <t>주관적 경험. 원인·임상효과·대표성 검증 아님.</t>
        </is>
      </c>
      <c r="R31" s="2" t="inlineStr">
        <is>
          <t>정확한 날짜 미표시; 상대문자열/관찰일 보존</t>
        </is>
      </c>
    </row>
    <row r="32">
      <c r="A32" s="2" t="inlineStr">
        <is>
          <t>CR031</t>
        </is>
      </c>
      <c r="B32" s="2" t="inlineStr">
        <is>
          <t>CS17</t>
        </is>
      </c>
      <c r="C32" s="2" t="inlineStr">
        <is>
          <t>US</t>
        </is>
      </c>
      <c r="D32" s="2" t="inlineStr">
        <is>
          <t>판매 사이트 시장; 작성자 거주국과 다를 수 있음</t>
        </is>
      </c>
      <c r="E32" s="2" t="inlineStr">
        <is>
          <t>medicube Collagen Niacinamide Jelly Cream | 미국 3.71oz</t>
        </is>
      </c>
      <c r="F32" s="2" t="inlineStr">
        <is>
          <t>C006</t>
        </is>
      </c>
      <c r="G32" s="2" t="inlineStr">
        <is>
          <t>helpful-critical</t>
        </is>
      </c>
      <c r="H32" s="2" t="inlineStr">
        <is>
          <t>미표시</t>
        </is>
      </c>
      <c r="I32" s="2" t="inlineStr">
        <is>
          <t>2026-09-10</t>
        </is>
      </c>
      <c r="J32" s="2" t="n">
        <v>3</v>
      </c>
      <c r="K32" s="2" t="inlineStr">
        <is>
          <t>몇 차례 사용 후 발진을 호소했다.</t>
        </is>
      </c>
      <c r="L32" s="2" t="inlineStr">
        <is>
          <t>사용 불편</t>
        </is>
      </c>
      <c r="M32" s="2" t="inlineStr">
        <is>
          <t>analyst_qualitative_code</t>
        </is>
      </c>
      <c r="N32" s="2" t="inlineStr">
        <is>
          <t>미표시/미확인</t>
        </is>
      </c>
      <c r="O32" s="2" t="b">
        <v>1</v>
      </c>
      <c r="P32" s="2" t="inlineStr">
        <is>
          <t>helpful-critical</t>
        </is>
      </c>
      <c r="Q32" s="2" t="inlineStr">
        <is>
          <t>주관적 경험. 원인·임상효과·대표성 검증 아님.</t>
        </is>
      </c>
      <c r="R32" s="2" t="inlineStr">
        <is>
          <t>정확한 날짜 미표시; 상대문자열/관찰일 보존</t>
        </is>
      </c>
    </row>
    <row r="33">
      <c r="A33" s="2" t="inlineStr">
        <is>
          <t>CR032</t>
        </is>
      </c>
      <c r="B33" s="2" t="inlineStr">
        <is>
          <t>CS17</t>
        </is>
      </c>
      <c r="C33" s="2" t="inlineStr">
        <is>
          <t>US</t>
        </is>
      </c>
      <c r="D33" s="2" t="inlineStr">
        <is>
          <t>판매 사이트 시장; 작성자 거주국과 다를 수 있음</t>
        </is>
      </c>
      <c r="E33" s="2" t="inlineStr">
        <is>
          <t>medicube Collagen Niacinamide Jelly Cream | 미국 3.71oz</t>
        </is>
      </c>
      <c r="F33" s="2" t="inlineStr">
        <is>
          <t>C006</t>
        </is>
      </c>
      <c r="G33" s="2" t="inlineStr">
        <is>
          <t>addy</t>
        </is>
      </c>
      <c r="H33" s="2" t="inlineStr">
        <is>
          <t>4 days ago</t>
        </is>
      </c>
      <c r="I33" s="2" t="inlineStr">
        <is>
          <t>2026-09-10</t>
        </is>
      </c>
      <c r="J33" s="2" t="n">
        <v>3</v>
      </c>
      <c r="K33" s="2" t="inlineStr">
        <is>
          <t>가족과 달리 본인은 눈 주변 불편을 겪었다.</t>
        </is>
      </c>
      <c r="L33" s="2" t="inlineStr">
        <is>
          <t>개인차</t>
        </is>
      </c>
      <c r="M33" s="2" t="inlineStr">
        <is>
          <t>analyst_qualitative_code</t>
        </is>
      </c>
      <c r="N33" s="2" t="inlineStr">
        <is>
          <t>미표시/미확인</t>
        </is>
      </c>
      <c r="O33" s="2" t="b">
        <v>1</v>
      </c>
      <c r="P33" s="2" t="inlineStr">
        <is>
          <t>addy</t>
        </is>
      </c>
      <c r="Q33" s="2" t="inlineStr">
        <is>
          <t>주관적 경험. 원인·임상효과·대표성 검증 아님.</t>
        </is>
      </c>
      <c r="R33" s="2" t="inlineStr">
        <is>
          <t>정확한 날짜 미표시; 상대문자열/관찰일 보존</t>
        </is>
      </c>
    </row>
    <row r="34">
      <c r="A34" s="2" t="inlineStr">
        <is>
          <t>CR033</t>
        </is>
      </c>
      <c r="B34" s="2" t="inlineStr">
        <is>
          <t>CS17</t>
        </is>
      </c>
      <c r="C34" s="2" t="inlineStr">
        <is>
          <t>US</t>
        </is>
      </c>
      <c r="D34" s="2" t="inlineStr">
        <is>
          <t>판매 사이트 시장; 작성자 거주국과 다를 수 있음</t>
        </is>
      </c>
      <c r="E34" s="2" t="inlineStr">
        <is>
          <t>medicube Collagen Niacinamide Jelly Cream | 미국 3.71oz</t>
        </is>
      </c>
      <c r="F34" s="2" t="inlineStr">
        <is>
          <t>C006</t>
        </is>
      </c>
      <c r="G34" s="2" t="inlineStr">
        <is>
          <t>Obsessed</t>
        </is>
      </c>
      <c r="H34" s="2" t="inlineStr">
        <is>
          <t>5 days ago</t>
        </is>
      </c>
      <c r="I34" s="2" t="inlineStr">
        <is>
          <t>2026-09-10</t>
        </is>
      </c>
      <c r="J34" s="2" t="n">
        <v>5</v>
      </c>
      <c r="K34" s="2" t="inlineStr">
        <is>
          <t>다음 날 부드러운 느낌을 좋아했다.</t>
        </is>
      </c>
      <c r="L34" s="2" t="inlineStr">
        <is>
          <t>감촉</t>
        </is>
      </c>
      <c r="M34" s="2" t="inlineStr">
        <is>
          <t>analyst_qualitative_code</t>
        </is>
      </c>
      <c r="N34" s="2" t="inlineStr">
        <is>
          <t>미표시/미확인</t>
        </is>
      </c>
      <c r="O34" s="2" t="b">
        <v>1</v>
      </c>
      <c r="P34" s="2" t="inlineStr">
        <is>
          <t>Obsessed</t>
        </is>
      </c>
      <c r="Q34" s="2" t="inlineStr">
        <is>
          <t>주관적 경험. 원인·임상효과·대표성 검증 아님.</t>
        </is>
      </c>
      <c r="R34" s="2" t="inlineStr">
        <is>
          <t>정확한 날짜 미표시; 상대문자열/관찰일 보존</t>
        </is>
      </c>
    </row>
    <row r="35">
      <c r="A35" s="2" t="inlineStr">
        <is>
          <t>CR034</t>
        </is>
      </c>
      <c r="B35" s="2" t="inlineStr">
        <is>
          <t>CS17</t>
        </is>
      </c>
      <c r="C35" s="2" t="inlineStr">
        <is>
          <t>US</t>
        </is>
      </c>
      <c r="D35" s="2" t="inlineStr">
        <is>
          <t>판매 사이트 시장; 작성자 거주국과 다를 수 있음</t>
        </is>
      </c>
      <c r="E35" s="2" t="inlineStr">
        <is>
          <t>medicube Collagen Niacinamide Jelly Cream | 미국 3.71oz</t>
        </is>
      </c>
      <c r="F35" s="2" t="inlineStr">
        <is>
          <t>C006</t>
        </is>
      </c>
      <c r="G35" s="2" t="inlineStr">
        <is>
          <t>Lacey</t>
        </is>
      </c>
      <c r="H35" s="2" t="inlineStr">
        <is>
          <t>21 days ago</t>
        </is>
      </c>
      <c r="I35" s="2" t="inlineStr">
        <is>
          <t>2026-09-10</t>
        </is>
      </c>
      <c r="J35" s="2" t="n">
        <v>5</v>
      </c>
      <c r="K35" s="2" t="inlineStr">
        <is>
          <t>메이크업 없는 날의 유리 같은 광택을 좋아했다.</t>
        </is>
      </c>
      <c r="L35" s="2" t="inlineStr">
        <is>
          <t>사용 상황/광채</t>
        </is>
      </c>
      <c r="M35" s="2" t="inlineStr">
        <is>
          <t>analyst_qualitative_code</t>
        </is>
      </c>
      <c r="N35" s="2" t="inlineStr">
        <is>
          <t>미표시/미확인</t>
        </is>
      </c>
      <c r="O35" s="2" t="b">
        <v>1</v>
      </c>
      <c r="P35" s="2" t="inlineStr">
        <is>
          <t>Lacey</t>
        </is>
      </c>
      <c r="Q35" s="2" t="inlineStr">
        <is>
          <t>주관적 경험. 원인·임상효과·대표성 검증 아님.</t>
        </is>
      </c>
      <c r="R35" s="2" t="inlineStr">
        <is>
          <t>정확한 날짜 미표시; 상대문자열/관찰일 보존</t>
        </is>
      </c>
    </row>
    <row r="36">
      <c r="A36" s="2" t="inlineStr">
        <is>
          <t>CR035</t>
        </is>
      </c>
      <c r="B36" s="2" t="inlineStr">
        <is>
          <t>CS17</t>
        </is>
      </c>
      <c r="C36" s="2" t="inlineStr">
        <is>
          <t>US</t>
        </is>
      </c>
      <c r="D36" s="2" t="inlineStr">
        <is>
          <t>판매 사이트 시장; 작성자 거주국과 다를 수 있음</t>
        </is>
      </c>
      <c r="E36" s="2" t="inlineStr">
        <is>
          <t>medicube Collagen Niacinamide Jelly Cream | 미국 3.71oz</t>
        </is>
      </c>
      <c r="F36" s="2" t="inlineStr">
        <is>
          <t>C006</t>
        </is>
      </c>
      <c r="G36" s="2" t="inlineStr">
        <is>
          <t>Not New T This</t>
        </is>
      </c>
      <c r="H36" s="2" t="inlineStr">
        <is>
          <t>23 days ago</t>
        </is>
      </c>
      <c r="I36" s="2" t="inlineStr">
        <is>
          <t>2026-09-10</t>
        </is>
      </c>
      <c r="J36" s="2" t="n">
        <v>5</v>
      </c>
      <c r="K36" s="2" t="inlineStr">
        <is>
          <t>적은 양으로 오래 보습되는 느낌을 좋아했다.</t>
        </is>
      </c>
      <c r="L36" s="2" t="inlineStr">
        <is>
          <t>도포량/가치</t>
        </is>
      </c>
      <c r="M36" s="2" t="inlineStr">
        <is>
          <t>analyst_qualitative_code</t>
        </is>
      </c>
      <c r="N36" s="2" t="inlineStr">
        <is>
          <t>미표시/미확인</t>
        </is>
      </c>
      <c r="O36" s="2" t="b">
        <v>1</v>
      </c>
      <c r="P36" s="2" t="inlineStr">
        <is>
          <t>Not New T This</t>
        </is>
      </c>
      <c r="Q36" s="2" t="inlineStr">
        <is>
          <t>주관적 경험. 원인·임상효과·대표성 검증 아님.</t>
        </is>
      </c>
      <c r="R36" s="2" t="inlineStr">
        <is>
          <t>정확한 날짜 미표시; 상대문자열/관찰일 보존</t>
        </is>
      </c>
    </row>
    <row r="37">
      <c r="A37" s="2" t="inlineStr">
        <is>
          <t>CR036</t>
        </is>
      </c>
      <c r="B37" s="2" t="inlineStr">
        <is>
          <t>CS20</t>
        </is>
      </c>
      <c r="C37" s="2" t="inlineStr">
        <is>
          <t>US</t>
        </is>
      </c>
      <c r="D37" s="2" t="inlineStr">
        <is>
          <t>판매 사이트 시장; 작성자 거주국과 다를 수 있음</t>
        </is>
      </c>
      <c r="E37" s="2" t="inlineStr">
        <is>
          <t>VT Reedle Shot100 | 미국 1.69oz / 일본 연혁 별도</t>
        </is>
      </c>
      <c r="F37" s="2" t="inlineStr">
        <is>
          <t>C007</t>
        </is>
      </c>
      <c r="G37" s="2" t="inlineStr">
        <is>
          <t>Susie</t>
        </is>
      </c>
      <c r="H37" s="2" t="inlineStr">
        <is>
          <t>1 month ago</t>
        </is>
      </c>
      <c r="I37" s="2" t="inlineStr">
        <is>
          <t>2026-09-10</t>
        </is>
      </c>
      <c r="J37" s="2" t="n">
        <v>5</v>
      </c>
      <c r="K37" s="2" t="inlineStr">
        <is>
          <t>만족했으나 제품 조합과 빈도에 적응이 필요하다고 했다.</t>
        </is>
      </c>
      <c r="L37" s="2" t="inlineStr">
        <is>
          <t>루틴 학습</t>
        </is>
      </c>
      <c r="M37" s="2" t="inlineStr">
        <is>
          <t>analyst_qualitative_code</t>
        </is>
      </c>
      <c r="N37" s="2" t="inlineStr">
        <is>
          <t>미표시/미확인</t>
        </is>
      </c>
      <c r="O37" s="2" t="b">
        <v>1</v>
      </c>
      <c r="P37" s="2" t="inlineStr">
        <is>
          <t>Susie</t>
        </is>
      </c>
      <c r="Q37" s="2" t="inlineStr">
        <is>
          <t>주관적 경험. 원인·임상효과·대표성 검증 아님.</t>
        </is>
      </c>
      <c r="R37" s="2" t="inlineStr">
        <is>
          <t>정확한 날짜 미표시; 상대문자열/관찰일 보존</t>
        </is>
      </c>
    </row>
    <row r="38">
      <c r="A38" s="2" t="inlineStr">
        <is>
          <t>CR037</t>
        </is>
      </c>
      <c r="B38" s="2" t="inlineStr">
        <is>
          <t>CS20</t>
        </is>
      </c>
      <c r="C38" s="2" t="inlineStr">
        <is>
          <t>US</t>
        </is>
      </c>
      <c r="D38" s="2" t="inlineStr">
        <is>
          <t>판매 사이트 시장; 작성자 거주국과 다를 수 있음</t>
        </is>
      </c>
      <c r="E38" s="2" t="inlineStr">
        <is>
          <t>VT Reedle Shot100 | 미국 1.69oz / 일본 연혁 별도</t>
        </is>
      </c>
      <c r="F38" s="2" t="inlineStr">
        <is>
          <t>C007</t>
        </is>
      </c>
      <c r="G38" s="2" t="inlineStr">
        <is>
          <t>helpful-critical</t>
        </is>
      </c>
      <c r="H38" s="2" t="inlineStr">
        <is>
          <t>미표시</t>
        </is>
      </c>
      <c r="I38" s="2" t="inlineStr">
        <is>
          <t>2026-09-10</t>
        </is>
      </c>
      <c r="J38" s="2" t="n">
        <v>3</v>
      </c>
      <c r="K38" s="2" t="inlineStr">
        <is>
          <t>바르는 감각은 좋지만 눈에 띄는 변화는 작았다.</t>
        </is>
      </c>
      <c r="L38" s="2" t="inlineStr">
        <is>
          <t>감각과 효과 기대 차이</t>
        </is>
      </c>
      <c r="M38" s="2" t="inlineStr">
        <is>
          <t>analyst_qualitative_code</t>
        </is>
      </c>
      <c r="N38" s="2" t="inlineStr">
        <is>
          <t>제품 제공 명시</t>
        </is>
      </c>
      <c r="O38" s="2" t="b">
        <v>1</v>
      </c>
      <c r="P38" s="2" t="inlineStr">
        <is>
          <t>helpful-critical</t>
        </is>
      </c>
      <c r="Q38" s="2" t="inlineStr">
        <is>
          <t>주관적 경험. 원인·임상효과·대표성 검증 아님.</t>
        </is>
      </c>
      <c r="R38" s="2" t="inlineStr">
        <is>
          <t>정확한 날짜 미표시; 상대문자열/관찰일 보존</t>
        </is>
      </c>
    </row>
    <row r="39">
      <c r="A39" s="2" t="inlineStr">
        <is>
          <t>CR038</t>
        </is>
      </c>
      <c r="B39" s="2" t="inlineStr">
        <is>
          <t>CS20</t>
        </is>
      </c>
      <c r="C39" s="2" t="inlineStr">
        <is>
          <t>US</t>
        </is>
      </c>
      <c r="D39" s="2" t="inlineStr">
        <is>
          <t>판매 사이트 시장; 작성자 거주국과 다를 수 있음</t>
        </is>
      </c>
      <c r="E39" s="2" t="inlineStr">
        <is>
          <t>VT Reedle Shot100 | 미국 1.69oz / 일본 연혁 별도</t>
        </is>
      </c>
      <c r="F39" s="2" t="inlineStr">
        <is>
          <t>C007</t>
        </is>
      </c>
      <c r="G39" s="2" t="inlineStr">
        <is>
          <t>Melanie</t>
        </is>
      </c>
      <c r="H39" s="2" t="inlineStr">
        <is>
          <t>4 months ago</t>
        </is>
      </c>
      <c r="I39" s="2" t="inlineStr">
        <is>
          <t>2026-09-10</t>
        </is>
      </c>
      <c r="J39" s="2" t="n">
        <v>5</v>
      </c>
      <c r="K39" s="2" t="inlineStr">
        <is>
          <t>따끔한 감각과 사용 후 변화를 언급했다.</t>
        </is>
      </c>
      <c r="L39" s="2" t="inlineStr">
        <is>
          <t>감각/자가 체감</t>
        </is>
      </c>
      <c r="M39" s="2" t="inlineStr">
        <is>
          <t>analyst_qualitative_code</t>
        </is>
      </c>
      <c r="N39" s="2" t="inlineStr">
        <is>
          <t>미표시/미확인</t>
        </is>
      </c>
      <c r="O39" s="2" t="b">
        <v>1</v>
      </c>
      <c r="P39" s="2" t="inlineStr">
        <is>
          <t>Melanie</t>
        </is>
      </c>
      <c r="Q39" s="2" t="inlineStr">
        <is>
          <t>주관적 경험. 원인·임상효과·대표성 검증 아님.</t>
        </is>
      </c>
      <c r="R39" s="2" t="inlineStr">
        <is>
          <t>정확한 날짜 미표시; 상대문자열/관찰일 보존</t>
        </is>
      </c>
    </row>
    <row r="40">
      <c r="A40" s="2" t="inlineStr">
        <is>
          <t>CR039</t>
        </is>
      </c>
      <c r="B40" s="2" t="inlineStr">
        <is>
          <t>CS20</t>
        </is>
      </c>
      <c r="C40" s="2" t="inlineStr">
        <is>
          <t>US</t>
        </is>
      </c>
      <c r="D40" s="2" t="inlineStr">
        <is>
          <t>판매 사이트 시장; 작성자 거주국과 다를 수 있음</t>
        </is>
      </c>
      <c r="E40" s="2" t="inlineStr">
        <is>
          <t>VT Reedle Shot100 | 미국 1.69oz / 일본 연혁 별도</t>
        </is>
      </c>
      <c r="F40" s="2" t="inlineStr">
        <is>
          <t>C007</t>
        </is>
      </c>
      <c r="G40" s="2" t="inlineStr">
        <is>
          <t>Joseph</t>
        </is>
      </c>
      <c r="H40" s="2" t="inlineStr">
        <is>
          <t>4 months ago</t>
        </is>
      </c>
      <c r="I40" s="2" t="inlineStr">
        <is>
          <t>2026-09-10</t>
        </is>
      </c>
      <c r="J40" s="2" t="n">
        <v>5</v>
      </c>
      <c r="K40" s="2" t="inlineStr">
        <is>
          <t>자신에게는 순하고 부드러운 느낌이었다.</t>
        </is>
      </c>
      <c r="L40" s="2" t="inlineStr">
        <is>
          <t>피부유형 개인차</t>
        </is>
      </c>
      <c r="M40" s="2" t="inlineStr">
        <is>
          <t>analyst_qualitative_code</t>
        </is>
      </c>
      <c r="N40" s="2" t="inlineStr">
        <is>
          <t>미표시/미확인</t>
        </is>
      </c>
      <c r="O40" s="2" t="b">
        <v>1</v>
      </c>
      <c r="P40" s="2" t="inlineStr">
        <is>
          <t>Joseph</t>
        </is>
      </c>
      <c r="Q40" s="2" t="inlineStr">
        <is>
          <t>주관적 경험. 원인·임상효과·대표성 검증 아님.</t>
        </is>
      </c>
      <c r="R40" s="2" t="inlineStr">
        <is>
          <t>정확한 날짜 미표시; 상대문자열/관찰일 보존</t>
        </is>
      </c>
    </row>
  </sheetData>
  <autoFilter ref="A1:R40"/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D8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18" customWidth="1" min="2" max="2"/>
    <col width="36" customWidth="1" min="3" max="3"/>
    <col width="36" customWidth="1" min="4" max="4"/>
  </cols>
  <sheetData>
    <row r="1">
      <c r="A1" s="1" t="inlineStr">
        <is>
          <t>date</t>
        </is>
      </c>
      <c r="B1" s="1" t="inlineStr">
        <is>
          <t>rating</t>
        </is>
      </c>
      <c r="C1" s="1" t="inlineStr">
        <is>
          <t>theme</t>
        </is>
      </c>
      <c r="D1" s="1" t="inlineStr">
        <is>
          <t>source_id</t>
        </is>
      </c>
    </row>
    <row r="2">
      <c r="A2" s="2" t="inlineStr">
        <is>
          <t>2026-06-30</t>
        </is>
      </c>
      <c r="B2" s="2" t="n">
        <v>5</v>
      </c>
      <c r="C2" s="2" t="inlineStr">
        <is>
          <t>발림과 투명한 마무리 긍정</t>
        </is>
      </c>
      <c r="D2" s="2" t="inlineStr">
        <is>
          <t>M010</t>
        </is>
      </c>
    </row>
    <row r="3">
      <c r="A3" s="2" t="inlineStr">
        <is>
          <t>2026-06-03</t>
        </is>
      </c>
      <c r="B3" s="2" t="n">
        <v>5</v>
      </c>
      <c r="C3" s="2" t="inlineStr">
        <is>
          <t>질감·광택 긍정</t>
        </is>
      </c>
      <c r="D3" s="2" t="inlineStr">
        <is>
          <t>M010</t>
        </is>
      </c>
    </row>
    <row r="4">
      <c r="A4" s="2" t="inlineStr">
        <is>
          <t>2026-05-17</t>
        </is>
      </c>
      <c r="B4" s="2" t="n">
        <v>1</v>
      </c>
      <c r="C4" s="2" t="inlineStr">
        <is>
          <t>처방 변경 안내와 사용감 불만</t>
        </is>
      </c>
      <c r="D4" s="2" t="inlineStr">
        <is>
          <t>M010</t>
        </is>
      </c>
    </row>
    <row r="5">
      <c r="A5" s="2" t="inlineStr">
        <is>
          <t>2026-01-29</t>
        </is>
      </c>
      <c r="B5" s="2" t="n">
        <v>1</v>
      </c>
      <c r="C5" s="2" t="inlineStr">
        <is>
          <t>눈 주변 사용 불편·반품 대응 불만(구매자 주장)</t>
        </is>
      </c>
      <c r="D5" s="2" t="inlineStr">
        <is>
          <t>M010</t>
        </is>
      </c>
    </row>
    <row r="6">
      <c r="A6" s="2" t="inlineStr">
        <is>
          <t>2025-07-11</t>
        </is>
      </c>
      <c r="B6" s="2" t="n">
        <v>3</v>
      </c>
      <c r="C6" s="2" t="inlineStr">
        <is>
          <t>이전 Costco 구매품과 성분 차이 언급</t>
        </is>
      </c>
      <c r="D6" s="2" t="inlineStr">
        <is>
          <t>M010</t>
        </is>
      </c>
    </row>
    <row r="7">
      <c r="A7" s="2" t="inlineStr">
        <is>
          <t>2025-05-19</t>
        </is>
      </c>
      <c r="B7" s="2" t="n">
        <v>5</v>
      </c>
      <c r="C7" s="2" t="inlineStr">
        <is>
          <t>습한 환경에서 가벼운 사용감 긍정</t>
        </is>
      </c>
      <c r="D7" s="2" t="inlineStr">
        <is>
          <t>M010</t>
        </is>
      </c>
    </row>
    <row r="8">
      <c r="A8" s="2" t="inlineStr">
        <is>
          <t>2025-10-21</t>
        </is>
      </c>
      <c r="B8" s="2" t="n"/>
      <c r="C8" s="2" t="inlineStr">
        <is>
          <t>35ml 한국 구매 사용기: 습한 환경의 마무리 긍정, 건조 부위·특정 병용에서 밀림; affiliate links 존재</t>
        </is>
      </c>
      <c r="D8" s="2" t="inlineStr">
        <is>
          <t>M018</t>
        </is>
      </c>
    </row>
  </sheetData>
  <autoFilter ref="A1:D8"/>
  <pageMargins left="0.75" right="0.75" top="1" bottom="1" header="0.5" footer="0.5"/>
  <legacyDrawing xmlns:r="http://schemas.openxmlformats.org/officeDocument/2006/relationships" r:id="anysvml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G8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18" customWidth="1" min="2" max="2"/>
    <col width="36" customWidth="1" min="3" max="3"/>
    <col width="36" customWidth="1" min="4" max="4"/>
    <col width="36" customWidth="1" min="5" max="5"/>
    <col width="36" customWidth="1" min="6" max="6"/>
    <col width="36" customWidth="1" min="7" max="7"/>
  </cols>
  <sheetData>
    <row r="1">
      <c r="A1" s="1" t="inlineStr">
        <is>
          <t>candidate_id</t>
        </is>
      </c>
      <c r="B1" s="1" t="inlineStr">
        <is>
          <t>rating</t>
        </is>
      </c>
      <c r="C1" s="1" t="inlineStr">
        <is>
          <t>site_rating_count</t>
        </is>
      </c>
      <c r="D1" s="1" t="inlineStr">
        <is>
          <t>actually_read_n</t>
        </is>
      </c>
      <c r="E1" s="1" t="inlineStr">
        <is>
          <t>source_id</t>
        </is>
      </c>
      <c r="F1" s="1" t="inlineStr">
        <is>
          <t>observed_at</t>
        </is>
      </c>
      <c r="G1" s="1" t="inlineStr">
        <is>
          <t>warning</t>
        </is>
      </c>
    </row>
    <row r="2">
      <c r="A2" s="2" t="inlineStr">
        <is>
          <t>CS02</t>
        </is>
      </c>
      <c r="B2" s="2" t="n">
        <v>4.7</v>
      </c>
      <c r="C2" s="2" t="n">
        <v>744</v>
      </c>
      <c r="D2" s="2" t="n">
        <v>3</v>
      </c>
      <c r="E2" s="2" t="inlineStr">
        <is>
          <t>C001</t>
        </is>
      </c>
      <c r="F2" s="2" t="inlineStr">
        <is>
          <t>2026-09-10</t>
        </is>
      </c>
      <c r="G2" s="2" t="inlineStr">
        <is>
          <t>전체 별점수는 읽은 리뷰수나 구매자 모집단 아님. 사이트별 비교 표본 다름.</t>
        </is>
      </c>
    </row>
    <row r="3">
      <c r="A3" s="2" t="inlineStr">
        <is>
          <t>CS04</t>
        </is>
      </c>
      <c r="B3" s="2" t="n">
        <v>4.1</v>
      </c>
      <c r="C3" s="2" t="n">
        <v>62</v>
      </c>
      <c r="D3" s="2" t="n">
        <v>4</v>
      </c>
      <c r="E3" s="2" t="inlineStr">
        <is>
          <t>C002</t>
        </is>
      </c>
      <c r="F3" s="2" t="inlineStr">
        <is>
          <t>2026-09-10</t>
        </is>
      </c>
      <c r="G3" s="2" t="inlineStr">
        <is>
          <t>전체 별점수는 읽은 리뷰수나 구매자 모집단 아님. 사이트별 비교 표본 다름.</t>
        </is>
      </c>
    </row>
    <row r="4">
      <c r="A4" s="2" t="inlineStr">
        <is>
          <t>CS07</t>
        </is>
      </c>
      <c r="B4" s="2" t="n">
        <v>4.7</v>
      </c>
      <c r="C4" s="2" t="n">
        <v>920</v>
      </c>
      <c r="D4" s="2" t="n">
        <v>5</v>
      </c>
      <c r="E4" s="2" t="inlineStr">
        <is>
          <t>C003</t>
        </is>
      </c>
      <c r="F4" s="2" t="inlineStr">
        <is>
          <t>2026-09-10</t>
        </is>
      </c>
      <c r="G4" s="2" t="inlineStr">
        <is>
          <t>전체 별점수는 읽은 리뷰수나 구매자 모집단 아님. 사이트별 비교 표본 다름.</t>
        </is>
      </c>
    </row>
    <row r="5">
      <c r="A5" s="2" t="inlineStr">
        <is>
          <t>CS08</t>
        </is>
      </c>
      <c r="B5" s="2" t="n">
        <v>4.4</v>
      </c>
      <c r="C5" s="2" t="n">
        <v>144</v>
      </c>
      <c r="D5" s="2" t="n">
        <v>5</v>
      </c>
      <c r="E5" s="2" t="inlineStr">
        <is>
          <t>C004</t>
        </is>
      </c>
      <c r="F5" s="2" t="inlineStr">
        <is>
          <t>2026-09-10</t>
        </is>
      </c>
      <c r="G5" s="2" t="inlineStr">
        <is>
          <t>전체 별점수는 읽은 리뷰수나 구매자 모집단 아님. 사이트별 비교 표본 다름.</t>
        </is>
      </c>
    </row>
    <row r="6">
      <c r="A6" s="2" t="inlineStr">
        <is>
          <t>CS13</t>
        </is>
      </c>
      <c r="B6" s="2" t="n"/>
      <c r="C6" s="2" t="n">
        <v>210</v>
      </c>
      <c r="D6" s="2" t="n">
        <v>4</v>
      </c>
      <c r="E6" s="2" t="inlineStr">
        <is>
          <t>C005</t>
        </is>
      </c>
      <c r="F6" s="2" t="inlineStr">
        <is>
          <t>2026-09-10</t>
        </is>
      </c>
      <c r="G6" s="2" t="inlineStr">
        <is>
          <t>전체 별점수는 읽은 리뷰수나 구매자 모집단 아님. 사이트별 비교 표본 다름.</t>
        </is>
      </c>
    </row>
    <row r="7">
      <c r="A7" s="2" t="inlineStr">
        <is>
          <t>CS17</t>
        </is>
      </c>
      <c r="B7" s="2" t="n">
        <v>3.7</v>
      </c>
      <c r="C7" s="2" t="n">
        <v>118</v>
      </c>
      <c r="D7" s="2" t="n">
        <v>6</v>
      </c>
      <c r="E7" s="2" t="inlineStr">
        <is>
          <t>C006</t>
        </is>
      </c>
      <c r="F7" s="2" t="inlineStr">
        <is>
          <t>2026-09-10</t>
        </is>
      </c>
      <c r="G7" s="2" t="inlineStr">
        <is>
          <t>전체 별점수는 읽은 리뷰수나 구매자 모집단 아님. 사이트별 비교 표본 다름.</t>
        </is>
      </c>
    </row>
    <row r="8">
      <c r="A8" s="2" t="inlineStr">
        <is>
          <t>CS20</t>
        </is>
      </c>
      <c r="B8" s="2" t="n">
        <v>4.8</v>
      </c>
      <c r="C8" s="2" t="n">
        <v>536</v>
      </c>
      <c r="D8" s="2" t="n">
        <v>4</v>
      </c>
      <c r="E8" s="2" t="inlineStr">
        <is>
          <t>C007</t>
        </is>
      </c>
      <c r="F8" s="2" t="inlineStr">
        <is>
          <t>2026-09-10</t>
        </is>
      </c>
      <c r="G8" s="2" t="inlineStr">
        <is>
          <t>전체 별점수는 읽은 리뷰수나 구매자 모집단 아님. 사이트별 비교 표본 다름.</t>
        </is>
      </c>
    </row>
  </sheetData>
  <autoFilter ref="A1:G8"/>
  <pageMargins left="0.75" right="0.75" top="1" bottom="1" header="0.5" footer="0.5"/>
  <legacyDrawing xmlns:r="http://schemas.openxmlformats.org/officeDocument/2006/relationships" r:id="anysvml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M20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18" customWidth="1" min="2" max="2"/>
    <col width="18" customWidth="1" min="3" max="3"/>
    <col width="36" customWidth="1" min="4" max="4"/>
    <col width="18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  <col width="36" customWidth="1" min="11" max="11"/>
    <col width="36" customWidth="1" min="12" max="12"/>
    <col width="36" customWidth="1" min="13" max="13"/>
  </cols>
  <sheetData>
    <row r="1">
      <c r="A1" s="1" t="inlineStr">
        <is>
          <t>observation_id</t>
        </is>
      </c>
      <c r="B1" s="1" t="inlineStr">
        <is>
          <t>country</t>
        </is>
      </c>
      <c r="C1" s="1" t="inlineStr">
        <is>
          <t>period</t>
        </is>
      </c>
      <c r="D1" s="1" t="inlineStr">
        <is>
          <t>metric</t>
        </is>
      </c>
      <c r="E1" s="1" t="inlineStr">
        <is>
          <t>value</t>
        </is>
      </c>
      <c r="F1" s="1" t="inlineStr">
        <is>
          <t>unit</t>
        </is>
      </c>
      <c r="G1" s="1" t="inlineStr">
        <is>
          <t>source_id</t>
        </is>
      </c>
      <c r="H1" s="1" t="inlineStr">
        <is>
          <t>scope</t>
        </is>
      </c>
      <c r="I1" s="1" t="inlineStr">
        <is>
          <t>observed_at</t>
        </is>
      </c>
      <c r="J1" s="1" t="inlineStr">
        <is>
          <t>assumption</t>
        </is>
      </c>
      <c r="K1" s="1" t="inlineStr">
        <is>
          <t>status</t>
        </is>
      </c>
      <c r="L1" s="1" t="inlineStr">
        <is>
          <t>note</t>
        </is>
      </c>
      <c r="M1" s="1" t="inlineStr">
        <is>
          <t>locator</t>
        </is>
      </c>
    </row>
    <row r="2">
      <c r="A2" s="2" t="inlineStr">
        <is>
          <t>MO001</t>
        </is>
      </c>
      <c r="B2" s="2" t="inlineStr">
        <is>
          <t>KR</t>
        </is>
      </c>
      <c r="C2" s="2" t="inlineStr">
        <is>
          <t>2021</t>
        </is>
      </c>
      <c r="D2" s="2" t="inlineStr">
        <is>
          <t>화장품 총수출</t>
        </is>
      </c>
      <c r="E2" s="2" t="n">
        <v>9183570</v>
      </c>
      <c r="F2" s="2" t="inlineStr">
        <is>
          <t>USD thousand</t>
        </is>
      </c>
      <c r="G2" s="2" t="inlineStr">
        <is>
          <t>R002</t>
        </is>
      </c>
      <c r="H2" s="2" t="inlineStr">
        <is>
          <t>market_export_not_retail</t>
        </is>
      </c>
      <c r="I2" s="2" t="inlineStr">
        <is>
          <t>2026-09-10</t>
        </is>
      </c>
      <c r="J2" s="2" t="b">
        <v>0</v>
      </c>
      <c r="K2" s="2" t="inlineStr">
        <is>
          <t>observed</t>
        </is>
      </c>
      <c r="L2" s="2" t="inlineStr"/>
      <c r="M2" s="2" t="inlineStr">
        <is>
          <t>PDF p8 표1</t>
        </is>
      </c>
    </row>
    <row r="3">
      <c r="A3" s="2" t="inlineStr">
        <is>
          <t>MO002</t>
        </is>
      </c>
      <c r="B3" s="2" t="inlineStr">
        <is>
          <t>KR</t>
        </is>
      </c>
      <c r="C3" s="2" t="inlineStr">
        <is>
          <t>2022</t>
        </is>
      </c>
      <c r="D3" s="2" t="inlineStr">
        <is>
          <t>화장품 총수출</t>
        </is>
      </c>
      <c r="E3" s="2" t="n">
        <v>7953197</v>
      </c>
      <c r="F3" s="2" t="inlineStr">
        <is>
          <t>USD thousand</t>
        </is>
      </c>
      <c r="G3" s="2" t="inlineStr">
        <is>
          <t>R002</t>
        </is>
      </c>
      <c r="H3" s="2" t="inlineStr">
        <is>
          <t>market_export_not_retail</t>
        </is>
      </c>
      <c r="I3" s="2" t="inlineStr">
        <is>
          <t>2026-09-10</t>
        </is>
      </c>
      <c r="J3" s="2" t="b">
        <v>0</v>
      </c>
      <c r="K3" s="2" t="inlineStr">
        <is>
          <t>observed</t>
        </is>
      </c>
      <c r="L3" s="2" t="inlineStr"/>
      <c r="M3" s="2" t="inlineStr">
        <is>
          <t>PDF p8 표1</t>
        </is>
      </c>
    </row>
    <row r="4">
      <c r="A4" s="2" t="inlineStr">
        <is>
          <t>MO003</t>
        </is>
      </c>
      <c r="B4" s="2" t="inlineStr">
        <is>
          <t>KR</t>
        </is>
      </c>
      <c r="C4" s="2" t="inlineStr">
        <is>
          <t>2023</t>
        </is>
      </c>
      <c r="D4" s="2" t="inlineStr">
        <is>
          <t>화장품 총수출</t>
        </is>
      </c>
      <c r="E4" s="2" t="n">
        <v>8462378</v>
      </c>
      <c r="F4" s="2" t="inlineStr">
        <is>
          <t>USD thousand</t>
        </is>
      </c>
      <c r="G4" s="2" t="inlineStr">
        <is>
          <t>R002</t>
        </is>
      </c>
      <c r="H4" s="2" t="inlineStr">
        <is>
          <t>market_export_not_retail</t>
        </is>
      </c>
      <c r="I4" s="2" t="inlineStr">
        <is>
          <t>2026-09-10</t>
        </is>
      </c>
      <c r="J4" s="2" t="b">
        <v>0</v>
      </c>
      <c r="K4" s="2" t="inlineStr">
        <is>
          <t>observed</t>
        </is>
      </c>
      <c r="L4" s="2" t="inlineStr"/>
      <c r="M4" s="2" t="inlineStr">
        <is>
          <t>PDF p8 표1</t>
        </is>
      </c>
    </row>
    <row r="5">
      <c r="A5" s="2" t="inlineStr">
        <is>
          <t>MO004</t>
        </is>
      </c>
      <c r="B5" s="2" t="inlineStr">
        <is>
          <t>KR</t>
        </is>
      </c>
      <c r="C5" s="2" t="inlineStr">
        <is>
          <t>2024</t>
        </is>
      </c>
      <c r="D5" s="2" t="inlineStr">
        <is>
          <t>화장품 총수출</t>
        </is>
      </c>
      <c r="E5" s="2" t="n">
        <v>10177312</v>
      </c>
      <c r="F5" s="2" t="inlineStr">
        <is>
          <t>USD thousand</t>
        </is>
      </c>
      <c r="G5" s="2" t="inlineStr">
        <is>
          <t>R002</t>
        </is>
      </c>
      <c r="H5" s="2" t="inlineStr">
        <is>
          <t>market_export_not_retail</t>
        </is>
      </c>
      <c r="I5" s="2" t="inlineStr">
        <is>
          <t>2026-09-10</t>
        </is>
      </c>
      <c r="J5" s="2" t="b">
        <v>0</v>
      </c>
      <c r="K5" s="2" t="inlineStr">
        <is>
          <t>observed</t>
        </is>
      </c>
      <c r="L5" s="2" t="inlineStr"/>
      <c r="M5" s="2" t="inlineStr">
        <is>
          <t>PDF p8 표1</t>
        </is>
      </c>
    </row>
    <row r="6">
      <c r="A6" s="2" t="inlineStr">
        <is>
          <t>MO005</t>
        </is>
      </c>
      <c r="B6" s="2" t="inlineStr">
        <is>
          <t>KR</t>
        </is>
      </c>
      <c r="C6" s="2" t="inlineStr">
        <is>
          <t>2025</t>
        </is>
      </c>
      <c r="D6" s="2" t="inlineStr">
        <is>
          <t>화장품 총수출</t>
        </is>
      </c>
      <c r="E6" s="2" t="n">
        <v>11417570</v>
      </c>
      <c r="F6" s="2" t="inlineStr">
        <is>
          <t>USD thousand</t>
        </is>
      </c>
      <c r="G6" s="2" t="inlineStr">
        <is>
          <t>R002</t>
        </is>
      </c>
      <c r="H6" s="2" t="inlineStr">
        <is>
          <t>market_export_not_retail</t>
        </is>
      </c>
      <c r="I6" s="2" t="inlineStr">
        <is>
          <t>2026-09-10</t>
        </is>
      </c>
      <c r="J6" s="2" t="b">
        <v>0</v>
      </c>
      <c r="K6" s="2" t="inlineStr">
        <is>
          <t>observed</t>
        </is>
      </c>
      <c r="L6" s="2" t="inlineStr"/>
      <c r="M6" s="2" t="inlineStr">
        <is>
          <t>PDF p8 표1</t>
        </is>
      </c>
    </row>
    <row r="7">
      <c r="A7" s="2" t="inlineStr">
        <is>
          <t>MO006</t>
        </is>
      </c>
      <c r="B7" s="2" t="inlineStr">
        <is>
          <t>US</t>
        </is>
      </c>
      <c r="C7" s="2" t="inlineStr">
        <is>
          <t>2024</t>
        </is>
      </c>
      <c r="D7" s="2" t="inlineStr">
        <is>
          <t>한국에서 해당국가로 화장품 수출</t>
        </is>
      </c>
      <c r="E7" s="2" t="n">
        <v>1899196</v>
      </c>
      <c r="F7" s="2" t="inlineStr">
        <is>
          <t>USD thousand</t>
        </is>
      </c>
      <c r="G7" s="2" t="inlineStr">
        <is>
          <t>R002</t>
        </is>
      </c>
      <c r="H7" s="2" t="inlineStr">
        <is>
          <t>bilateral_export_not_local_market</t>
        </is>
      </c>
      <c r="I7" s="2" t="inlineStr">
        <is>
          <t>2026-09-10</t>
        </is>
      </c>
      <c r="J7" s="2" t="b">
        <v>0</v>
      </c>
      <c r="K7" s="2" t="inlineStr">
        <is>
          <t>observed</t>
        </is>
      </c>
      <c r="L7" s="2" t="inlineStr"/>
      <c r="M7" s="2" t="inlineStr">
        <is>
          <t>PDF p15 표10</t>
        </is>
      </c>
    </row>
    <row r="8">
      <c r="A8" s="2" t="inlineStr">
        <is>
          <t>MO007</t>
        </is>
      </c>
      <c r="B8" s="2" t="inlineStr">
        <is>
          <t>US</t>
        </is>
      </c>
      <c r="C8" s="2" t="inlineStr">
        <is>
          <t>2025</t>
        </is>
      </c>
      <c r="D8" s="2" t="inlineStr">
        <is>
          <t>한국에서 해당국가로 화장품 수출</t>
        </is>
      </c>
      <c r="E8" s="2" t="n">
        <v>2184198</v>
      </c>
      <c r="F8" s="2" t="inlineStr">
        <is>
          <t>USD thousand</t>
        </is>
      </c>
      <c r="G8" s="2" t="inlineStr">
        <is>
          <t>R002</t>
        </is>
      </c>
      <c r="H8" s="2" t="inlineStr">
        <is>
          <t>bilateral_export_not_local_market</t>
        </is>
      </c>
      <c r="I8" s="2" t="inlineStr">
        <is>
          <t>2026-09-10</t>
        </is>
      </c>
      <c r="J8" s="2" t="b">
        <v>0</v>
      </c>
      <c r="K8" s="2" t="inlineStr">
        <is>
          <t>observed</t>
        </is>
      </c>
      <c r="L8" s="2" t="inlineStr"/>
      <c r="M8" s="2" t="inlineStr">
        <is>
          <t>PDF p15 표10</t>
        </is>
      </c>
    </row>
    <row r="9">
      <c r="A9" s="2" t="inlineStr">
        <is>
          <t>MO008</t>
        </is>
      </c>
      <c r="B9" s="2" t="inlineStr">
        <is>
          <t>JP</t>
        </is>
      </c>
      <c r="C9" s="2" t="inlineStr">
        <is>
          <t>2024</t>
        </is>
      </c>
      <c r="D9" s="2" t="inlineStr">
        <is>
          <t>한국에서 해당국가로 화장품 수출</t>
        </is>
      </c>
      <c r="E9" s="2" t="n">
        <v>1035583</v>
      </c>
      <c r="F9" s="2" t="inlineStr">
        <is>
          <t>USD thousand</t>
        </is>
      </c>
      <c r="G9" s="2" t="inlineStr">
        <is>
          <t>R002</t>
        </is>
      </c>
      <c r="H9" s="2" t="inlineStr">
        <is>
          <t>bilateral_export_not_local_market</t>
        </is>
      </c>
      <c r="I9" s="2" t="inlineStr">
        <is>
          <t>2026-09-10</t>
        </is>
      </c>
      <c r="J9" s="2" t="b">
        <v>0</v>
      </c>
      <c r="K9" s="2" t="inlineStr">
        <is>
          <t>observed</t>
        </is>
      </c>
      <c r="L9" s="2" t="inlineStr"/>
      <c r="M9" s="2" t="inlineStr">
        <is>
          <t>PDF p15 표10</t>
        </is>
      </c>
    </row>
    <row r="10">
      <c r="A10" s="2" t="inlineStr">
        <is>
          <t>MO009</t>
        </is>
      </c>
      <c r="B10" s="2" t="inlineStr">
        <is>
          <t>JP</t>
        </is>
      </c>
      <c r="C10" s="2" t="inlineStr">
        <is>
          <t>2025</t>
        </is>
      </c>
      <c r="D10" s="2" t="inlineStr">
        <is>
          <t>한국에서 해당국가로 화장품 수출</t>
        </is>
      </c>
      <c r="E10" s="2" t="n">
        <v>1086741</v>
      </c>
      <c r="F10" s="2" t="inlineStr">
        <is>
          <t>USD thousand</t>
        </is>
      </c>
      <c r="G10" s="2" t="inlineStr">
        <is>
          <t>R002</t>
        </is>
      </c>
      <c r="H10" s="2" t="inlineStr">
        <is>
          <t>bilateral_export_not_local_market</t>
        </is>
      </c>
      <c r="I10" s="2" t="inlineStr">
        <is>
          <t>2026-09-10</t>
        </is>
      </c>
      <c r="J10" s="2" t="b">
        <v>0</v>
      </c>
      <c r="K10" s="2" t="inlineStr">
        <is>
          <t>observed</t>
        </is>
      </c>
      <c r="L10" s="2" t="inlineStr"/>
      <c r="M10" s="2" t="inlineStr">
        <is>
          <t>PDF p15 표10</t>
        </is>
      </c>
    </row>
    <row r="11">
      <c r="A11" s="2" t="inlineStr">
        <is>
          <t>MO010</t>
        </is>
      </c>
      <c r="B11" s="2" t="inlineStr">
        <is>
          <t>VN</t>
        </is>
      </c>
      <c r="C11" s="2" t="inlineStr">
        <is>
          <t>2024</t>
        </is>
      </c>
      <c r="D11" s="2" t="inlineStr">
        <is>
          <t>한국에서 해당국가로 화장품 수출</t>
        </is>
      </c>
      <c r="E11" s="2" t="n">
        <v>529357</v>
      </c>
      <c r="F11" s="2" t="inlineStr">
        <is>
          <t>USD thousand</t>
        </is>
      </c>
      <c r="G11" s="2" t="inlineStr">
        <is>
          <t>R002</t>
        </is>
      </c>
      <c r="H11" s="2" t="inlineStr">
        <is>
          <t>bilateral_export_not_local_market</t>
        </is>
      </c>
      <c r="I11" s="2" t="inlineStr">
        <is>
          <t>2026-09-10</t>
        </is>
      </c>
      <c r="J11" s="2" t="b">
        <v>0</v>
      </c>
      <c r="K11" s="2" t="inlineStr">
        <is>
          <t>observed</t>
        </is>
      </c>
      <c r="L11" s="2" t="inlineStr"/>
      <c r="M11" s="2" t="inlineStr">
        <is>
          <t>PDF p15 표10</t>
        </is>
      </c>
    </row>
    <row r="12">
      <c r="A12" s="2" t="inlineStr">
        <is>
          <t>MO011</t>
        </is>
      </c>
      <c r="B12" s="2" t="inlineStr">
        <is>
          <t>VN</t>
        </is>
      </c>
      <c r="C12" s="2" t="inlineStr">
        <is>
          <t>2025</t>
        </is>
      </c>
      <c r="D12" s="2" t="inlineStr">
        <is>
          <t>한국에서 해당국가로 화장품 수출</t>
        </is>
      </c>
      <c r="E12" s="2" t="n">
        <v>476437</v>
      </c>
      <c r="F12" s="2" t="inlineStr">
        <is>
          <t>USD thousand</t>
        </is>
      </c>
      <c r="G12" s="2" t="inlineStr">
        <is>
          <t>R002</t>
        </is>
      </c>
      <c r="H12" s="2" t="inlineStr">
        <is>
          <t>bilateral_export_not_local_market</t>
        </is>
      </c>
      <c r="I12" s="2" t="inlineStr">
        <is>
          <t>2026-09-10</t>
        </is>
      </c>
      <c r="J12" s="2" t="b">
        <v>0</v>
      </c>
      <c r="K12" s="2" t="inlineStr">
        <is>
          <t>observed</t>
        </is>
      </c>
      <c r="L12" s="2" t="inlineStr"/>
      <c r="M12" s="2" t="inlineStr">
        <is>
          <t>PDF p15 표10</t>
        </is>
      </c>
    </row>
    <row r="13">
      <c r="A13" s="2" t="inlineStr">
        <is>
          <t>MO012</t>
        </is>
      </c>
      <c r="B13" s="2" t="inlineStr">
        <is>
          <t>US</t>
        </is>
      </c>
      <c r="C13" s="2" t="inlineStr">
        <is>
          <t>2026-09-10</t>
        </is>
      </c>
      <c r="D13" s="2" t="inlineStr">
        <is>
          <t>Ulta Cell Fusion C 검색 결과</t>
        </is>
      </c>
      <c r="E13" s="2" t="n">
        <v>6</v>
      </c>
      <c r="F13" s="2" t="inlineStr">
        <is>
          <t>listing results</t>
        </is>
      </c>
      <c r="G13" s="2" t="inlineStr">
        <is>
          <t>R012</t>
        </is>
      </c>
      <c r="H13" s="2" t="inlineStr">
        <is>
          <t>brand_listing_not_sales</t>
        </is>
      </c>
      <c r="I13" s="2" t="inlineStr">
        <is>
          <t>2026-09-10</t>
        </is>
      </c>
      <c r="J13" s="2" t="b">
        <v>0</v>
      </c>
      <c r="K13" s="2" t="inlineStr">
        <is>
          <t>observed</t>
        </is>
      </c>
      <c r="L13" s="2" t="inlineStr"/>
      <c r="M13" s="2" t="n"/>
    </row>
    <row r="14">
      <c r="A14" s="2" t="inlineStr">
        <is>
          <t>MO013</t>
        </is>
      </c>
      <c r="B14" s="2" t="inlineStr">
        <is>
          <t>US</t>
        </is>
      </c>
      <c r="C14" s="2" t="inlineStr">
        <is>
          <t>2026-09-10</t>
        </is>
      </c>
      <c r="D14" s="2" t="inlineStr">
        <is>
          <t>Laser UV Defense Sunscreen SPF50 표시가격</t>
        </is>
      </c>
      <c r="E14" s="2" t="n">
        <v>22</v>
      </c>
      <c r="F14" s="2" t="inlineStr">
        <is>
          <t>USD</t>
        </is>
      </c>
      <c r="G14" s="2" t="inlineStr">
        <is>
          <t>R012</t>
        </is>
      </c>
      <c r="H14" s="2" t="inlineStr">
        <is>
          <t>SKU_retail_offer_not_net_realized_price</t>
        </is>
      </c>
      <c r="I14" s="2" t="inlineStr">
        <is>
          <t>2026-09-10</t>
        </is>
      </c>
      <c r="J14" s="2" t="b">
        <v>0</v>
      </c>
      <c r="K14" s="2" t="inlineStr">
        <is>
          <t>observed</t>
        </is>
      </c>
      <c r="L14" s="2" t="inlineStr">
        <is>
          <t>Online only; 세금·배송·할인·수량 환산 전</t>
        </is>
      </c>
      <c r="M14" s="2" t="n"/>
    </row>
    <row r="15">
      <c r="A15" s="2" t="inlineStr">
        <is>
          <t>MO014</t>
        </is>
      </c>
      <c r="B15" s="2" t="inlineStr">
        <is>
          <t>JP</t>
        </is>
      </c>
      <c r="C15" s="2" t="inlineStr">
        <is>
          <t>2026-09-10</t>
        </is>
      </c>
      <c r="D15" s="2" t="inlineStr">
        <is>
          <t>일본 공식몰 존재</t>
        </is>
      </c>
      <c r="E15" s="2" t="b">
        <v>1</v>
      </c>
      <c r="F15" s="2" t="inlineStr">
        <is>
          <t>boolean</t>
        </is>
      </c>
      <c r="G15" s="2" t="inlineStr">
        <is>
          <t>R013</t>
        </is>
      </c>
      <c r="H15" s="2" t="inlineStr">
        <is>
          <t>brand_distribution_not_sales</t>
        </is>
      </c>
      <c r="I15" s="2" t="inlineStr">
        <is>
          <t>2026-09-10</t>
        </is>
      </c>
      <c r="J15" s="2" t="b">
        <v>0</v>
      </c>
      <c r="K15" s="2" t="inlineStr">
        <is>
          <t>observed</t>
        </is>
      </c>
      <c r="L15" s="2" t="inlineStr"/>
      <c r="M15" s="2" t="n"/>
    </row>
    <row r="16">
      <c r="A16" s="2" t="inlineStr">
        <is>
          <t>MO015</t>
        </is>
      </c>
      <c r="B16" s="2" t="inlineStr">
        <is>
          <t>VN</t>
        </is>
      </c>
      <c r="C16" s="2" t="inlineStr">
        <is>
          <t>2022–Present 회사 연혁 구간</t>
        </is>
      </c>
      <c r="D16" s="2" t="inlineStr">
        <is>
          <t>CMS 베트남 진출 기재</t>
        </is>
      </c>
      <c r="E16" s="2" t="b">
        <v>1</v>
      </c>
      <c r="F16" s="2" t="inlineStr">
        <is>
          <t>boolean</t>
        </is>
      </c>
      <c r="G16" s="2" t="inlineStr">
        <is>
          <t>R011</t>
        </is>
      </c>
      <c r="H16" s="2" t="inlineStr">
        <is>
          <t>company_claim</t>
        </is>
      </c>
      <c r="I16" s="2" t="inlineStr">
        <is>
          <t>2026-09-10</t>
        </is>
      </c>
      <c r="J16" s="2" t="b">
        <v>0</v>
      </c>
      <c r="K16" s="2" t="inlineStr">
        <is>
          <t>company_claim</t>
        </is>
      </c>
      <c r="L16" s="2" t="inlineStr">
        <is>
          <t>진출일·현재 매출·시장1위 분모 미확인</t>
        </is>
      </c>
      <c r="M16" s="2" t="n"/>
    </row>
    <row r="17">
      <c r="A17" s="2" t="inlineStr">
        <is>
          <t>MO016</t>
        </is>
      </c>
      <c r="B17" s="2" t="inlineStr">
        <is>
          <t>SA</t>
        </is>
      </c>
      <c r="C17" s="2" t="inlineStr">
        <is>
          <t>2026 발표; 조사일 미공개</t>
        </is>
      </c>
      <c r="D17" s="2" t="inlineStr">
        <is>
          <t>NIQ 정량 조사 표본</t>
        </is>
      </c>
      <c r="E17" s="2" t="n">
        <v>1000</v>
      </c>
      <c r="F17" s="2" t="inlineStr">
        <is>
          <t>respondents</t>
        </is>
      </c>
      <c r="G17" s="2" t="inlineStr">
        <is>
          <t>R017</t>
        </is>
      </c>
      <c r="H17" s="2" t="inlineStr">
        <is>
          <t>research_sample_not_market_size</t>
        </is>
      </c>
      <c r="I17" s="2" t="inlineStr">
        <is>
          <t>2026-09-10</t>
        </is>
      </c>
      <c r="J17" s="2" t="b">
        <v>0</v>
      </c>
      <c r="K17" s="2" t="inlineStr">
        <is>
          <t>observed</t>
        </is>
      </c>
      <c r="L17" s="2" t="inlineStr">
        <is>
          <t>리야드·제다·담맘 현지인18–55세, 온라인조사</t>
        </is>
      </c>
      <c r="M17" s="2" t="n"/>
    </row>
    <row r="18">
      <c r="A18" s="2" t="inlineStr">
        <is>
          <t>MO017</t>
        </is>
      </c>
      <c r="B18" s="2" t="inlineStr">
        <is>
          <t>SA</t>
        </is>
      </c>
      <c r="C18" s="2" t="inlineStr">
        <is>
          <t>2026-09-10</t>
        </is>
      </c>
      <c r="D18" s="2" t="inlineStr">
        <is>
          <t>CMS 기존 진출 여부</t>
        </is>
      </c>
      <c r="E18" s="2" t="n"/>
      <c r="F18" s="2" t="inlineStr">
        <is>
          <t>boolean</t>
        </is>
      </c>
      <c r="G18" s="2" t="n"/>
      <c r="H18" s="2" t="inlineStr">
        <is>
          <t>brand_distribution</t>
        </is>
      </c>
      <c r="I18" s="2" t="inlineStr">
        <is>
          <t>2026-09-10</t>
        </is>
      </c>
      <c r="J18" s="2" t="b">
        <v>0</v>
      </c>
      <c r="K18" s="2" t="inlineStr">
        <is>
          <t>unverified</t>
        </is>
      </c>
      <c r="L18" s="2" t="inlineStr">
        <is>
          <t>공개 근거 미확보는 미진출 증거 아님</t>
        </is>
      </c>
      <c r="M18" s="2" t="n"/>
    </row>
    <row r="19">
      <c r="A19" s="2" t="inlineStr">
        <is>
          <t>MO018</t>
        </is>
      </c>
      <c r="B19" s="2" t="inlineStr">
        <is>
          <t>GLOBAL</t>
        </is>
      </c>
      <c r="C19" s="2" t="inlineStr">
        <is>
          <t>2024</t>
        </is>
      </c>
      <c r="D19" s="2" t="inlineStr">
        <is>
          <t>뷰티·퍼스널케어 시장규모</t>
        </is>
      </c>
      <c r="E19" s="2" t="n">
        <v>593</v>
      </c>
      <c r="F19" s="2" t="inlineStr">
        <is>
          <t>USD billion</t>
        </is>
      </c>
      <c r="G19" s="2" t="inlineStr">
        <is>
          <t>R004</t>
        </is>
      </c>
      <c r="H19" s="2" t="inlineStr">
        <is>
          <t>market_beauty_personal_care_not_suncare</t>
        </is>
      </c>
      <c r="I19" s="2" t="inlineStr">
        <is>
          <t>2026-09-10</t>
        </is>
      </c>
      <c r="J19" s="2" t="b">
        <v>0</v>
      </c>
      <c r="K19" s="2" t="inlineStr">
        <is>
          <t>observed</t>
        </is>
      </c>
      <c r="L19" s="2" t="inlineStr"/>
      <c r="M19" s="2" t="n"/>
    </row>
    <row r="20">
      <c r="A20" s="2" t="inlineStr">
        <is>
          <t>MO019</t>
        </is>
      </c>
      <c r="B20" s="2" t="inlineStr">
        <is>
          <t>GLOBAL</t>
        </is>
      </c>
      <c r="C20" s="2" t="inlineStr">
        <is>
          <t>2025</t>
        </is>
      </c>
      <c r="D20" s="2" t="inlineStr">
        <is>
          <t>뷰티 전자상거래 금액 전년비</t>
        </is>
      </c>
      <c r="E20" s="2" t="n">
        <v>18</v>
      </c>
      <c r="F20" s="2" t="inlineStr">
        <is>
          <t>percent</t>
        </is>
      </c>
      <c r="G20" s="2" t="inlineStr">
        <is>
          <t>R003</t>
        </is>
      </c>
      <c r="H20" s="2" t="inlineStr">
        <is>
          <t>NIQ_measured_global_beauty_ecommerce</t>
        </is>
      </c>
      <c r="I20" s="2" t="inlineStr">
        <is>
          <t>2026-09-10</t>
        </is>
      </c>
      <c r="J20" s="2" t="b">
        <v>0</v>
      </c>
      <c r="K20" s="2" t="inlineStr">
        <is>
          <t>observed</t>
        </is>
      </c>
      <c r="L20" s="2" t="inlineStr"/>
      <c r="M20" s="2" t="n"/>
    </row>
  </sheetData>
  <autoFilter ref="A1:M20"/>
  <pageMargins left="0.75" right="0.75" top="1" bottom="1" header="0.5" footer="0.5"/>
  <legacyDrawing xmlns:r="http://schemas.openxmlformats.org/officeDocument/2006/relationships" r:id="anysvml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K6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  <col width="36" customWidth="1" min="11" max="11"/>
  </cols>
  <sheetData>
    <row r="1">
      <c r="A1" s="1" t="inlineStr">
        <is>
          <t>country</t>
        </is>
      </c>
      <c r="B1" s="1" t="inlineStr">
        <is>
          <t>name</t>
        </is>
      </c>
      <c r="C1" s="1" t="inlineStr">
        <is>
          <t>existing_presence</t>
        </is>
      </c>
      <c r="D1" s="1" t="inlineStr">
        <is>
          <t>needs_hypothesis</t>
        </is>
      </c>
      <c r="E1" s="1" t="inlineStr">
        <is>
          <t>barriers</t>
        </is>
      </c>
      <c r="F1" s="1" t="inlineStr">
        <is>
          <t>proposed_test</t>
        </is>
      </c>
      <c r="G1" s="1" t="inlineStr">
        <is>
          <t>confidence</t>
        </is>
      </c>
      <c r="H1" s="1" t="inlineStr">
        <is>
          <t>source_ids</t>
        </is>
      </c>
      <c r="I1" s="1" t="inlineStr">
        <is>
          <t>observation_ids</t>
        </is>
      </c>
      <c r="J1" s="1" t="inlineStr">
        <is>
          <t>decision</t>
        </is>
      </c>
      <c r="K1" s="1" t="inlineStr">
        <is>
          <t>unknowns</t>
        </is>
      </c>
    </row>
    <row r="2">
      <c r="A2" s="2" t="inlineStr">
        <is>
          <t>KR</t>
        </is>
      </c>
      <c r="B2" s="2" t="inlineStr">
        <is>
          <t>한국</t>
        </is>
      </c>
      <c r="C2" s="2" t="inlineStr">
        <is>
          <t>기존 주력시장</t>
        </is>
      </c>
      <c r="D2" s="2" t="inlineStr">
        <is>
          <t>민감성·햇빛 보호 강점을 제품별 시험근거와 실제 사용감으로 설명</t>
        </is>
      </c>
      <c r="E2" s="2" t="inlineStr">
        <is>
          <t>국가 수출 증가로 국내 수요·CMS 성장 원인을 추정할 수 없음. 메시지 변경과 할인효과 분리</t>
        </is>
      </c>
      <c r="F2" s="2" t="inlineStr">
        <is>
          <t>기존 제품 동일 가격·재고 조건에서 메시지 A/B; 구매완료·반품·재구매를 함께 확인</t>
        </is>
      </c>
      <c r="G2" s="2" t="inlineStr">
        <is>
          <t>중간: 실험 가능성 / 수요 효과 미확인</t>
        </is>
      </c>
      <c r="H2" s="2" t="inlineStr">
        <is>
          <t>[
 "R001",
 "R002",
 "R011"
]</t>
        </is>
      </c>
      <c r="I2" s="2" t="inlineStr">
        <is>
          <t>[
 "MO001",
 "MO002",
 "MO003",
 "MO004",
 "MO005"
]</t>
        </is>
      </c>
      <c r="J2" s="2" t="inlineStr">
        <is>
          <t>최초 메시지 실험 후보</t>
        </is>
      </c>
      <c r="K2" s="2" t="inlineStr">
        <is>
          <t>[
 "국가×SKU 순매출·반품·재구매",
 "할인·물류·수수료 후 공헌이익",
 "현지 가격대·경쟁 SKU별 증거",
 "유통계약·재고·현지 담당자 실행 여력"
]</t>
        </is>
      </c>
    </row>
    <row r="3">
      <c r="A3" s="2" t="inlineStr">
        <is>
          <t>US</t>
        </is>
      </c>
      <c r="B3" s="2" t="inlineStr">
        <is>
          <t>미국</t>
        </is>
      </c>
      <c r="C3" s="2" t="inlineStr">
        <is>
          <t>기존 온라인 유통 확인; 신규국 아님</t>
        </is>
      </c>
      <c r="D3" s="2" t="inlineStr">
        <is>
          <t>현지 SKU 사용감·메이크업 궁합·민감성 설명의 적합성 검증</t>
        </is>
      </c>
      <c r="E3" s="2" t="inlineStr">
        <is>
          <t>OTC 요건 제품별 검토. 한국 처방·표현 그대로 복제 불가. 광고·반품·물류 단가 미확보</t>
        </is>
      </c>
      <c r="F3" s="2" t="inlineStr">
        <is>
          <t>현재 미국 판매 SKU만 대상으로 제품 페이지 사용감·표현 개선 실험; 규제 검토 후 진행</t>
        </is>
      </c>
      <c r="G3" s="2" t="inlineStr">
        <is>
          <t>중간: 유통 존재 / 낮음: 확대 경제성</t>
        </is>
      </c>
      <c r="H3" s="2" t="inlineStr">
        <is>
          <t>[
 "R012",
 "R014",
 "R015",
 "R002"
]</t>
        </is>
      </c>
      <c r="I3" s="2" t="inlineStr">
        <is>
          <t>[
 "MO006",
 "MO007",
 "MO012",
 "MO013"
]</t>
        </is>
      </c>
      <c r="J3" s="2" t="inlineStr">
        <is>
          <t>기존 국가 버전 개선 후보</t>
        </is>
      </c>
      <c r="K3" s="2" t="inlineStr">
        <is>
          <t>[
 "국가×SKU 순매출·반품·재구매",
 "할인·물류·수수료 후 공헌이익",
 "현지 가격대·경쟁 SKU별 증거",
 "유통계약·재고·현지 담당자 실행 여력"
]</t>
        </is>
      </c>
    </row>
    <row r="4">
      <c r="A4" s="2" t="inlineStr">
        <is>
          <t>JP</t>
        </is>
      </c>
      <c r="B4" s="2" t="inlineStr">
        <is>
          <t>일본</t>
        </is>
      </c>
      <c r="C4" s="2" t="inlineStr">
        <is>
          <t>공식몰·Qoo10·버라이어티 유통 회사 기재</t>
        </is>
      </c>
      <c r="D4" s="2" t="inlineStr">
        <is>
          <t>사용감·일상 메이크업 조합·세트 가치 가설; 일본 전체 취향으로 단정 금지</t>
        </is>
      </c>
      <c r="E4" s="2" t="inlineStr">
        <is>
          <t>현지 수입주체·라벨 검토. 행사·세트·사은품으로 인한 구매수량과 실질 단가 분리</t>
        </is>
      </c>
      <c r="F4" s="2" t="inlineStr">
        <is>
          <t>기존 채널 단품과 세트의 수요·공헌이익 비교. 신규 처방보다 현재 불편 설명 개선 우선</t>
        </is>
      </c>
      <c r="G4" s="2" t="inlineStr">
        <is>
          <t>중간: 유통 존재 / 수요효과 미확인</t>
        </is>
      </c>
      <c r="H4" s="2" t="inlineStr">
        <is>
          <t>[
 "R013",
 "R016",
 "R011",
 "R002"
]</t>
        </is>
      </c>
      <c r="I4" s="2" t="inlineStr">
        <is>
          <t>[
 "MO008",
 "MO009",
 "MO014"
]</t>
        </is>
      </c>
      <c r="J4" s="2" t="inlineStr">
        <is>
          <t>기존 채널 최적화</t>
        </is>
      </c>
      <c r="K4" s="2" t="inlineStr">
        <is>
          <t>[
 "국가×SKU 순매출·반품·재구매",
 "할인·물류·수수료 후 공헌이익",
 "현지 가격대·경쟁 SKU별 증거",
 "유통계약·재고·현지 담당자 실행 여력"
]</t>
        </is>
      </c>
    </row>
    <row r="5">
      <c r="A5" s="2" t="inlineStr">
        <is>
          <t>VN</t>
        </is>
      </c>
      <c r="B5" s="2" t="inlineStr">
        <is>
          <t>베트남</t>
        </is>
      </c>
      <c r="C5" s="2" t="inlineStr">
        <is>
          <t>기존 진출국. 회사의 자외선차단1위 기재는 독립검증 안 됨</t>
        </is>
      </c>
      <c r="D5" s="2" t="inlineStr">
        <is>
          <t>기존 판매채널에서 쿨링·가벼움 메시지가 추가 주문으로 이어지는지 검증</t>
        </is>
      </c>
      <c r="E5" s="2" t="inlineStr">
        <is>
          <t>한국향 수입 대리변수인 한국 수출은 2025 감소. 고성장국 전제 금지. 현지 규제·유통마진·환율·보관조건 견적 미확인</t>
        </is>
      </c>
      <c r="F5" s="2" t="inlineStr">
        <is>
          <t>현지 담당자가 현재 유통 중인 적법 SKU와 재고로 소규모 메시지·샘플 테스트; 셀아웃·재구매 확보 후 확대</t>
        </is>
      </c>
      <c r="G5" s="2" t="inlineStr">
        <is>
          <t>낮음: 조건부 파일럿</t>
        </is>
      </c>
      <c r="H5" s="2" t="inlineStr">
        <is>
          <t>[
 "R002",
 "R011"
]</t>
        </is>
      </c>
      <c r="I5" s="2" t="inlineStr">
        <is>
          <t>[
 "MO010",
 "MO011",
 "MO015"
]</t>
        </is>
      </c>
      <c r="J5" s="2" t="inlineStr">
        <is>
          <t>강점 지역 전파 파일럿; 신규 진출 추천 아님</t>
        </is>
      </c>
      <c r="K5" s="2" t="inlineStr">
        <is>
          <t>[
 "국가×SKU 순매출·반품·재구매",
 "할인·물류·수수료 후 공헌이익",
 "현지 가격대·경쟁 SKU별 증거",
 "유통계약·재고·현지 담당자 실행 여력"
]</t>
        </is>
      </c>
    </row>
    <row r="6">
      <c r="A6" s="2" t="inlineStr">
        <is>
          <t>SA</t>
        </is>
      </c>
      <c r="B6" s="2" t="inlineStr">
        <is>
          <t>사우디아라비아</t>
        </is>
      </c>
      <c r="C6" s="2" t="inlineStr">
        <is>
          <t>CMS 현재 판매·대리점 유무 미확인</t>
        </is>
      </c>
      <c r="D6" s="2" t="inlineStr">
        <is>
          <t>전문가·콘텐츠·온라인/약국 접점을 통한 피부관리 메시지 검증 후보</t>
        </is>
      </c>
      <c r="E6" s="2" t="inlineStr">
        <is>
          <t>도시 현지인 조사로 전체 인구·외국인 수요 일반화 불가. 아랍어·표현·유통계약·SFDA 품목 요건·고온 물류 검토 필요</t>
        </is>
      </c>
      <c r="F6" s="2" t="inlineStr">
        <is>
          <t>먼저 현지 바이어/유통 계약·사용자 인터뷰와 가격 검증. 판매 시험은 품목 요건과 비용 확인 이후</t>
        </is>
      </c>
      <c r="G6" s="2" t="inlineStr">
        <is>
          <t>낮음</t>
        </is>
      </c>
      <c r="H6" s="2" t="inlineStr">
        <is>
          <t>[
 "R017",
 "R018",
 "R019"
]</t>
        </is>
      </c>
      <c r="I6" s="2" t="inlineStr">
        <is>
          <t>[
 "MO016",
 "MO017"
]</t>
        </is>
      </c>
      <c r="J6" s="2" t="inlineStr">
        <is>
          <t>신규 본진출 보류; 시장 검증만 후보</t>
        </is>
      </c>
      <c r="K6" s="2" t="inlineStr">
        <is>
          <t>[
 "국가×SKU 순매출·반품·재구매",
 "할인·물류·수수료 후 공헌이익",
 "현지 가격대·경쟁 SKU별 증거",
 "유통계약·재고·현지 담당자 실행 여력"
]</t>
        </is>
      </c>
    </row>
  </sheetData>
  <autoFilter ref="A1:K6"/>
  <pageMargins left="0.75" right="0.75" top="1" bottom="1" header="0.5" footer="0.5"/>
  <legacyDrawing xmlns:r="http://schemas.openxmlformats.org/officeDocument/2006/relationships" r:id="anysvml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1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  <col width="36" customWidth="1" min="9" max="9"/>
    <col width="36" customWidth="1" min="10" max="10"/>
  </cols>
  <sheetData>
    <row r="1">
      <c r="A1" s="1" t="inlineStr">
        <is>
          <t>id</t>
        </is>
      </c>
      <c r="B1" s="1" t="inlineStr">
        <is>
          <t>ko</t>
        </is>
      </c>
      <c r="C1" s="1" t="inlineStr">
        <is>
          <t>en</t>
        </is>
      </c>
      <c r="D1" s="1" t="inlineStr">
        <is>
          <t>ja</t>
        </is>
      </c>
      <c r="E1" s="1" t="inlineStr">
        <is>
          <t>hypothesis</t>
        </is>
      </c>
      <c r="F1" s="1" t="inlineStr">
        <is>
          <t>status</t>
        </is>
      </c>
      <c r="G1" s="1" t="inlineStr">
        <is>
          <t>rising_verified</t>
        </is>
      </c>
      <c r="H1" s="1" t="inlineStr">
        <is>
          <t>series</t>
        </is>
      </c>
      <c r="I1" s="1" t="inlineStr">
        <is>
          <t>source_ids</t>
        </is>
      </c>
      <c r="J1" s="1" t="inlineStr">
        <is>
          <t>note</t>
        </is>
      </c>
    </row>
    <row r="2">
      <c r="A2" s="2" t="inlineStr">
        <is>
          <t>K01</t>
        </is>
      </c>
      <c r="B2" s="2" t="inlineStr">
        <is>
          <t>선크림</t>
        </is>
      </c>
      <c r="C2" s="2" t="inlineStr">
        <is>
          <t>sunscreen</t>
        </is>
      </c>
      <c r="D2" s="2" t="inlineStr">
        <is>
          <t>日焼け止め</t>
        </is>
      </c>
      <c r="E2" s="2" t="inlineStr">
        <is>
          <t>카테고리 기준</t>
        </is>
      </c>
      <c r="F2" s="2" t="inlineStr">
        <is>
          <t>candidate_unmeasured</t>
        </is>
      </c>
      <c r="G2" s="2" t="b">
        <v>0</v>
      </c>
      <c r="H2" s="2" t="inlineStr">
        <is>
          <t>[]</t>
        </is>
      </c>
      <c r="I2" s="2" t="inlineStr">
        <is>
          <t>[
 "R005",
 "R006",
 "R007",
 "R008",
 "R010"
]</t>
        </is>
      </c>
      <c r="J2" s="2" t="inlineStr">
        <is>
          <t>분석자 조사 후보. 검색 상승·효능·시장수요 확정 아님</t>
        </is>
      </c>
    </row>
    <row r="3">
      <c r="A3" s="2" t="inlineStr">
        <is>
          <t>K02</t>
        </is>
      </c>
      <c r="B3" s="2" t="inlineStr">
        <is>
          <t>민감성 선크림</t>
        </is>
      </c>
      <c r="C3" s="2" t="inlineStr">
        <is>
          <t>sunscreen for sensitive skin</t>
        </is>
      </c>
      <c r="D3" s="2" t="inlineStr">
        <is>
          <t>敏感肌 日焼け止め</t>
        </is>
      </c>
      <c r="E3" s="2" t="inlineStr">
        <is>
          <t>강점 강화</t>
        </is>
      </c>
      <c r="F3" s="2" t="inlineStr">
        <is>
          <t>candidate_unmeasured</t>
        </is>
      </c>
      <c r="G3" s="2" t="b">
        <v>0</v>
      </c>
      <c r="H3" s="2" t="inlineStr">
        <is>
          <t>[]</t>
        </is>
      </c>
      <c r="I3" s="2" t="inlineStr">
        <is>
          <t>[
 "R005",
 "R006",
 "R007",
 "R008",
 "R010"
]</t>
        </is>
      </c>
      <c r="J3" s="2" t="inlineStr">
        <is>
          <t>분석자 조사 후보. 검색 상승·효능·시장수요 확정 아님</t>
        </is>
      </c>
    </row>
    <row r="4">
      <c r="A4" s="2" t="inlineStr">
        <is>
          <t>K03</t>
        </is>
      </c>
      <c r="B4" s="2" t="inlineStr">
        <is>
          <t>백탁 없는 선크림</t>
        </is>
      </c>
      <c r="C4" s="2" t="inlineStr">
        <is>
          <t>no white cast sunscreen</t>
        </is>
      </c>
      <c r="D4" s="2" t="inlineStr">
        <is>
          <t>白浮きしない 日焼け止め</t>
        </is>
      </c>
      <c r="E4" s="2" t="inlineStr">
        <is>
          <t>사용 불편 개선</t>
        </is>
      </c>
      <c r="F4" s="2" t="inlineStr">
        <is>
          <t>candidate_unmeasured</t>
        </is>
      </c>
      <c r="G4" s="2" t="b">
        <v>0</v>
      </c>
      <c r="H4" s="2" t="inlineStr">
        <is>
          <t>[]</t>
        </is>
      </c>
      <c r="I4" s="2" t="inlineStr">
        <is>
          <t>[
 "R005",
 "R006",
 "R007",
 "R008",
 "R010"
]</t>
        </is>
      </c>
      <c r="J4" s="2" t="inlineStr">
        <is>
          <t>분석자 조사 후보. 검색 상승·효능·시장수요 확정 아님</t>
        </is>
      </c>
    </row>
    <row r="5">
      <c r="A5" s="2" t="inlineStr">
        <is>
          <t>K04</t>
        </is>
      </c>
      <c r="B5" s="2" t="inlineStr">
        <is>
          <t>눈시림 없는 선크림</t>
        </is>
      </c>
      <c r="C5" s="2" t="inlineStr">
        <is>
          <t>sunscreen no eye sting</t>
        </is>
      </c>
      <c r="D5" s="2" t="inlineStr">
        <is>
          <t>目にしみない 日焼け止め</t>
        </is>
      </c>
      <c r="E5" s="2" t="inlineStr">
        <is>
          <t>사용 불편 개선</t>
        </is>
      </c>
      <c r="F5" s="2" t="inlineStr">
        <is>
          <t>candidate_unmeasured</t>
        </is>
      </c>
      <c r="G5" s="2" t="b">
        <v>0</v>
      </c>
      <c r="H5" s="2" t="inlineStr">
        <is>
          <t>[]</t>
        </is>
      </c>
      <c r="I5" s="2" t="inlineStr">
        <is>
          <t>[
 "R005",
 "R006",
 "R007",
 "R008",
 "R010"
]</t>
        </is>
      </c>
      <c r="J5" s="2" t="inlineStr">
        <is>
          <t>분석자 조사 후보. 검색 상승·효능·시장수요 확정 아님</t>
        </is>
      </c>
    </row>
    <row r="6">
      <c r="A6" s="2" t="inlineStr">
        <is>
          <t>K05</t>
        </is>
      </c>
      <c r="B6" s="2" t="inlineStr">
        <is>
          <t>가벼운 선크림</t>
        </is>
      </c>
      <c r="C6" s="2" t="inlineStr">
        <is>
          <t>lightweight sunscreen</t>
        </is>
      </c>
      <c r="D6" s="2" t="inlineStr">
        <is>
          <t>軽い 日焼け止め</t>
        </is>
      </c>
      <c r="E6" s="2" t="inlineStr">
        <is>
          <t>지역 사용감</t>
        </is>
      </c>
      <c r="F6" s="2" t="inlineStr">
        <is>
          <t>candidate_unmeasured</t>
        </is>
      </c>
      <c r="G6" s="2" t="b">
        <v>0</v>
      </c>
      <c r="H6" s="2" t="inlineStr">
        <is>
          <t>[]</t>
        </is>
      </c>
      <c r="I6" s="2" t="inlineStr">
        <is>
          <t>[
 "R005",
 "R006",
 "R007",
 "R008",
 "R010"
]</t>
        </is>
      </c>
      <c r="J6" s="2" t="inlineStr">
        <is>
          <t>분석자 조사 후보. 검색 상승·효능·시장수요 확정 아님</t>
        </is>
      </c>
    </row>
    <row r="7">
      <c r="A7" s="2" t="inlineStr">
        <is>
          <t>K06</t>
        </is>
      </c>
      <c r="B7" s="2" t="inlineStr">
        <is>
          <t>메이크업 밀림</t>
        </is>
      </c>
      <c r="C7" s="2" t="inlineStr">
        <is>
          <t>sunscreen pilling under makeup</t>
        </is>
      </c>
      <c r="D7" s="2" t="inlineStr">
        <is>
          <t>日焼け止め モロモロ</t>
        </is>
      </c>
      <c r="E7" s="2" t="inlineStr">
        <is>
          <t>사용 불편 개선</t>
        </is>
      </c>
      <c r="F7" s="2" t="inlineStr">
        <is>
          <t>candidate_unmeasured</t>
        </is>
      </c>
      <c r="G7" s="2" t="b">
        <v>0</v>
      </c>
      <c r="H7" s="2" t="inlineStr">
        <is>
          <t>[]</t>
        </is>
      </c>
      <c r="I7" s="2" t="inlineStr">
        <is>
          <t>[
 "R005",
 "R006",
 "R007",
 "R008",
 "R010"
]</t>
        </is>
      </c>
      <c r="J7" s="2" t="inlineStr">
        <is>
          <t>분석자 조사 후보. 검색 상승·효능·시장수요 확정 아님</t>
        </is>
      </c>
    </row>
    <row r="8">
      <c r="A8" s="2" t="inlineStr">
        <is>
          <t>K07</t>
        </is>
      </c>
      <c r="B8" s="2" t="inlineStr">
        <is>
          <t>지성 선크림</t>
        </is>
      </c>
      <c r="C8" s="2" t="inlineStr">
        <is>
          <t>sunscreen for oily skin</t>
        </is>
      </c>
      <c r="D8" s="2" t="inlineStr">
        <is>
          <t>脂性肌 日焼け止め</t>
        </is>
      </c>
      <c r="E8" s="2" t="inlineStr">
        <is>
          <t>지역 사용감</t>
        </is>
      </c>
      <c r="F8" s="2" t="inlineStr">
        <is>
          <t>candidate_unmeasured</t>
        </is>
      </c>
      <c r="G8" s="2" t="b">
        <v>0</v>
      </c>
      <c r="H8" s="2" t="inlineStr">
        <is>
          <t>[]</t>
        </is>
      </c>
      <c r="I8" s="2" t="inlineStr">
        <is>
          <t>[
 "R005",
 "R006",
 "R007",
 "R008",
 "R010"
]</t>
        </is>
      </c>
      <c r="J8" s="2" t="inlineStr">
        <is>
          <t>분석자 조사 후보. 검색 상승·효능·시장수요 확정 아님</t>
        </is>
      </c>
    </row>
    <row r="9">
      <c r="A9" s="2" t="inlineStr">
        <is>
          <t>K08</t>
        </is>
      </c>
      <c r="B9" s="2" t="inlineStr">
        <is>
          <t>보습 선크림</t>
        </is>
      </c>
      <c r="C9" s="2" t="inlineStr">
        <is>
          <t>moisturizing sunscreen</t>
        </is>
      </c>
      <c r="D9" s="2" t="inlineStr">
        <is>
          <t>保湿 日焼け止め</t>
        </is>
      </c>
      <c r="E9" s="2" t="inlineStr">
        <is>
          <t>지역 사용감</t>
        </is>
      </c>
      <c r="F9" s="2" t="inlineStr">
        <is>
          <t>candidate_unmeasured</t>
        </is>
      </c>
      <c r="G9" s="2" t="b">
        <v>0</v>
      </c>
      <c r="H9" s="2" t="inlineStr">
        <is>
          <t>[]</t>
        </is>
      </c>
      <c r="I9" s="2" t="inlineStr">
        <is>
          <t>[
 "R005",
 "R006",
 "R007",
 "R008",
 "R010"
]</t>
        </is>
      </c>
      <c r="J9" s="2" t="inlineStr">
        <is>
          <t>분석자 조사 후보. 검색 상승·효능·시장수요 확정 아님</t>
        </is>
      </c>
    </row>
    <row r="10">
      <c r="A10" s="2" t="inlineStr">
        <is>
          <t>K09</t>
        </is>
      </c>
      <c r="B10" s="2" t="inlineStr">
        <is>
          <t>무기자차</t>
        </is>
      </c>
      <c r="C10" s="2" t="inlineStr">
        <is>
          <t>mineral sunscreen</t>
        </is>
      </c>
      <c r="D10" s="2" t="inlineStr">
        <is>
          <t>ノンケミカル 日焼け止め</t>
        </is>
      </c>
      <c r="E10" s="2" t="inlineStr">
        <is>
          <t>필터 선호</t>
        </is>
      </c>
      <c r="F10" s="2" t="inlineStr">
        <is>
          <t>candidate_unmeasured</t>
        </is>
      </c>
      <c r="G10" s="2" t="b">
        <v>0</v>
      </c>
      <c r="H10" s="2" t="inlineStr">
        <is>
          <t>[]</t>
        </is>
      </c>
      <c r="I10" s="2" t="inlineStr">
        <is>
          <t>[
 "R005",
 "R006",
 "R007",
 "R008",
 "R010"
]</t>
        </is>
      </c>
      <c r="J10" s="2" t="inlineStr">
        <is>
          <t>분석자 조사 후보. 검색 상승·효능·시장수요 확정 아님</t>
        </is>
      </c>
    </row>
    <row r="11">
      <c r="A11" s="2" t="inlineStr">
        <is>
          <t>K10</t>
        </is>
      </c>
      <c r="B11" s="2" t="inlineStr">
        <is>
          <t>쿨링 선크림</t>
        </is>
      </c>
      <c r="C11" s="2" t="inlineStr">
        <is>
          <t>cooling sunscreen</t>
        </is>
      </c>
      <c r="D11" s="2" t="inlineStr">
        <is>
          <t>冷感 日焼け止め</t>
        </is>
      </c>
      <c r="E11" s="2" t="inlineStr">
        <is>
          <t>체감 검증</t>
        </is>
      </c>
      <c r="F11" s="2" t="inlineStr">
        <is>
          <t>candidate_unmeasured</t>
        </is>
      </c>
      <c r="G11" s="2" t="b">
        <v>0</v>
      </c>
      <c r="H11" s="2" t="inlineStr">
        <is>
          <t>[]</t>
        </is>
      </c>
      <c r="I11" s="2" t="inlineStr">
        <is>
          <t>[
 "R005",
 "R006",
 "R007",
 "R008",
 "R010"
]</t>
        </is>
      </c>
      <c r="J11" s="2" t="inlineStr">
        <is>
          <t>분석자 조사 후보. 검색 상승·효능·시장수요 확정 아님</t>
        </is>
      </c>
    </row>
    <row r="12">
      <c r="A12" s="2" t="inlineStr">
        <is>
          <t>K11</t>
        </is>
      </c>
      <c r="B12" s="2" t="inlineStr">
        <is>
          <t>피부 장벽</t>
        </is>
      </c>
      <c r="C12" s="2" t="inlineStr">
        <is>
          <t>skin barrier</t>
        </is>
      </c>
      <c r="D12" s="2" t="inlineStr">
        <is>
          <t>肌 バリア</t>
        </is>
      </c>
      <c r="E12" s="2" t="inlineStr">
        <is>
          <t>인접 확장</t>
        </is>
      </c>
      <c r="F12" s="2" t="inlineStr">
        <is>
          <t>candidate_unmeasured</t>
        </is>
      </c>
      <c r="G12" s="2" t="b">
        <v>0</v>
      </c>
      <c r="H12" s="2" t="inlineStr">
        <is>
          <t>[]</t>
        </is>
      </c>
      <c r="I12" s="2" t="inlineStr">
        <is>
          <t>[
 "R005",
 "R006",
 "R007",
 "R008",
 "R010"
]</t>
        </is>
      </c>
      <c r="J12" s="2" t="inlineStr">
        <is>
          <t>분석자 조사 후보. 검색 상승·효능·시장수요 확정 아님</t>
        </is>
      </c>
    </row>
    <row r="13">
      <c r="A13" s="2" t="inlineStr">
        <is>
          <t>K12</t>
        </is>
      </c>
      <c r="B13" s="2" t="inlineStr">
        <is>
          <t>세라마이드</t>
        </is>
      </c>
      <c r="C13" s="2" t="inlineStr">
        <is>
          <t>ceramide</t>
        </is>
      </c>
      <c r="D13" s="2" t="inlineStr">
        <is>
          <t>セラミド</t>
        </is>
      </c>
      <c r="E13" s="2" t="inlineStr">
        <is>
          <t>성분 후보</t>
        </is>
      </c>
      <c r="F13" s="2" t="inlineStr">
        <is>
          <t>candidate_unmeasured</t>
        </is>
      </c>
      <c r="G13" s="2" t="b">
        <v>0</v>
      </c>
      <c r="H13" s="2" t="inlineStr">
        <is>
          <t>[]</t>
        </is>
      </c>
      <c r="I13" s="2" t="inlineStr">
        <is>
          <t>[
 "R005",
 "R006",
 "R007",
 "R008",
 "R010"
]</t>
        </is>
      </c>
      <c r="J13" s="2" t="inlineStr">
        <is>
          <t>분석자 조사 후보. 검색 상승·효능·시장수요 확정 아님</t>
        </is>
      </c>
    </row>
    <row r="14">
      <c r="A14" s="2" t="inlineStr">
        <is>
          <t>K13</t>
        </is>
      </c>
      <c r="B14" s="2" t="inlineStr">
        <is>
          <t>판테놀</t>
        </is>
      </c>
      <c r="C14" s="2" t="inlineStr">
        <is>
          <t>panthenol</t>
        </is>
      </c>
      <c r="D14" s="2" t="inlineStr">
        <is>
          <t>パンテノール</t>
        </is>
      </c>
      <c r="E14" s="2" t="inlineStr">
        <is>
          <t>성분 후보</t>
        </is>
      </c>
      <c r="F14" s="2" t="inlineStr">
        <is>
          <t>candidate_unmeasured</t>
        </is>
      </c>
      <c r="G14" s="2" t="b">
        <v>0</v>
      </c>
      <c r="H14" s="2" t="inlineStr">
        <is>
          <t>[]</t>
        </is>
      </c>
      <c r="I14" s="2" t="inlineStr">
        <is>
          <t>[
 "R005",
 "R006",
 "R007",
 "R008",
 "R010"
]</t>
        </is>
      </c>
      <c r="J14" s="2" t="inlineStr">
        <is>
          <t>분석자 조사 후보. 검색 상승·효능·시장수요 확정 아님</t>
        </is>
      </c>
    </row>
    <row r="15">
      <c r="A15" s="2" t="inlineStr">
        <is>
          <t>K14</t>
        </is>
      </c>
      <c r="B15" s="2" t="inlineStr">
        <is>
          <t>시카</t>
        </is>
      </c>
      <c r="C15" s="2" t="inlineStr">
        <is>
          <t>cica centella</t>
        </is>
      </c>
      <c r="D15" s="2" t="inlineStr">
        <is>
          <t>シカ</t>
        </is>
      </c>
      <c r="E15" s="2" t="inlineStr">
        <is>
          <t>성분 후보</t>
        </is>
      </c>
      <c r="F15" s="2" t="inlineStr">
        <is>
          <t>candidate_unmeasured</t>
        </is>
      </c>
      <c r="G15" s="2" t="b">
        <v>0</v>
      </c>
      <c r="H15" s="2" t="inlineStr">
        <is>
          <t>[]</t>
        </is>
      </c>
      <c r="I15" s="2" t="inlineStr">
        <is>
          <t>[
 "R005",
 "R006",
 "R007",
 "R008",
 "R010"
]</t>
        </is>
      </c>
      <c r="J15" s="2" t="inlineStr">
        <is>
          <t>분석자 조사 후보. 검색 상승·효능·시장수요 확정 아님</t>
        </is>
      </c>
    </row>
    <row r="16">
      <c r="A16" s="2" t="inlineStr">
        <is>
          <t>K15</t>
        </is>
      </c>
      <c r="B16" s="2" t="inlineStr">
        <is>
          <t>엑토인</t>
        </is>
      </c>
      <c r="C16" s="2" t="inlineStr">
        <is>
          <t>ectoin</t>
        </is>
      </c>
      <c r="D16" s="2" t="inlineStr">
        <is>
          <t>エクトイン</t>
        </is>
      </c>
      <c r="E16" s="2" t="inlineStr">
        <is>
          <t>성분 후보</t>
        </is>
      </c>
      <c r="F16" s="2" t="inlineStr">
        <is>
          <t>candidate_unmeasured</t>
        </is>
      </c>
      <c r="G16" s="2" t="b">
        <v>0</v>
      </c>
      <c r="H16" s="2" t="inlineStr">
        <is>
          <t>[]</t>
        </is>
      </c>
      <c r="I16" s="2" t="inlineStr">
        <is>
          <t>[
 "R005",
 "R006",
 "R007",
 "R008",
 "R010"
]</t>
        </is>
      </c>
      <c r="J16" s="2" t="inlineStr">
        <is>
          <t>분석자 조사 후보. 검색 상승·효능·시장수요 확정 아님</t>
        </is>
      </c>
    </row>
    <row r="17">
      <c r="A17" s="2" t="inlineStr">
        <is>
          <t>K16</t>
        </is>
      </c>
      <c r="B17" s="2" t="inlineStr">
        <is>
          <t>나이아신아마이드</t>
        </is>
      </c>
      <c r="C17" s="2" t="inlineStr">
        <is>
          <t>niacinamide</t>
        </is>
      </c>
      <c r="D17" s="2" t="inlineStr">
        <is>
          <t>ナイアシンアミド</t>
        </is>
      </c>
      <c r="E17" s="2" t="inlineStr">
        <is>
          <t>성분 후보</t>
        </is>
      </c>
      <c r="F17" s="2" t="inlineStr">
        <is>
          <t>candidate_unmeasured</t>
        </is>
      </c>
      <c r="G17" s="2" t="b">
        <v>0</v>
      </c>
      <c r="H17" s="2" t="inlineStr">
        <is>
          <t>[]</t>
        </is>
      </c>
      <c r="I17" s="2" t="inlineStr">
        <is>
          <t>[
 "R005",
 "R006",
 "R007",
 "R008",
 "R010"
]</t>
        </is>
      </c>
      <c r="J17" s="2" t="inlineStr">
        <is>
          <t>분석자 조사 후보. 검색 상승·효능·시장수요 확정 아님</t>
        </is>
      </c>
    </row>
    <row r="18">
      <c r="A18" s="2" t="inlineStr">
        <is>
          <t>K17</t>
        </is>
      </c>
      <c r="B18" s="2" t="inlineStr">
        <is>
          <t>PDRN</t>
        </is>
      </c>
      <c r="C18" s="2" t="inlineStr">
        <is>
          <t>PDRN</t>
        </is>
      </c>
      <c r="D18" s="2" t="inlineStr">
        <is>
          <t>PDRN</t>
        </is>
      </c>
      <c r="E18" s="2" t="inlineStr">
        <is>
          <t>성분 후보</t>
        </is>
      </c>
      <c r="F18" s="2" t="inlineStr">
        <is>
          <t>candidate_unmeasured</t>
        </is>
      </c>
      <c r="G18" s="2" t="b">
        <v>0</v>
      </c>
      <c r="H18" s="2" t="inlineStr">
        <is>
          <t>[]</t>
        </is>
      </c>
      <c r="I18" s="2" t="inlineStr">
        <is>
          <t>[
 "R005",
 "R006",
 "R007",
 "R008",
 "R010"
]</t>
        </is>
      </c>
      <c r="J18" s="2" t="inlineStr">
        <is>
          <t>분석자 조사 후보. 검색 상승·효능·시장수요 확정 아님</t>
        </is>
      </c>
    </row>
    <row r="19">
      <c r="A19" s="2" t="inlineStr">
        <is>
          <t>K18</t>
        </is>
      </c>
      <c r="B19" s="2" t="inlineStr">
        <is>
          <t>펩타이드</t>
        </is>
      </c>
      <c r="C19" s="2" t="inlineStr">
        <is>
          <t>peptide skincare</t>
        </is>
      </c>
      <c r="D19" s="2" t="inlineStr">
        <is>
          <t>ペプチド</t>
        </is>
      </c>
      <c r="E19" s="2" t="inlineStr">
        <is>
          <t>성분 후보</t>
        </is>
      </c>
      <c r="F19" s="2" t="inlineStr">
        <is>
          <t>candidate_unmeasured</t>
        </is>
      </c>
      <c r="G19" s="2" t="b">
        <v>0</v>
      </c>
      <c r="H19" s="2" t="inlineStr">
        <is>
          <t>[]</t>
        </is>
      </c>
      <c r="I19" s="2" t="inlineStr">
        <is>
          <t>[
 "R005",
 "R006",
 "R007",
 "R008",
 "R010"
]</t>
        </is>
      </c>
      <c r="J19" s="2" t="inlineStr">
        <is>
          <t>분석자 조사 후보. 검색 상승·효능·시장수요 확정 아님</t>
        </is>
      </c>
    </row>
    <row r="20">
      <c r="A20" s="2" t="inlineStr">
        <is>
          <t>K19</t>
        </is>
      </c>
      <c r="B20" s="2" t="inlineStr">
        <is>
          <t>붉은 피부 진정</t>
        </is>
      </c>
      <c r="C20" s="2" t="inlineStr">
        <is>
          <t>redness soothing skincare</t>
        </is>
      </c>
      <c r="D20" s="2" t="inlineStr">
        <is>
          <t>赤み スキンケア</t>
        </is>
      </c>
      <c r="E20" s="2" t="inlineStr">
        <is>
          <t>표현 검토</t>
        </is>
      </c>
      <c r="F20" s="2" t="inlineStr">
        <is>
          <t>candidate_unmeasured</t>
        </is>
      </c>
      <c r="G20" s="2" t="b">
        <v>0</v>
      </c>
      <c r="H20" s="2" t="inlineStr">
        <is>
          <t>[]</t>
        </is>
      </c>
      <c r="I20" s="2" t="inlineStr">
        <is>
          <t>[
 "R005",
 "R006",
 "R007",
 "R008",
 "R010"
]</t>
        </is>
      </c>
      <c r="J20" s="2" t="inlineStr">
        <is>
          <t>분석자 조사 후보. 검색 상승·효능·시장수요 확정 아님</t>
        </is>
      </c>
    </row>
    <row r="21">
      <c r="A21" s="2" t="inlineStr">
        <is>
          <t>K20</t>
        </is>
      </c>
      <c r="B21" s="2" t="inlineStr">
        <is>
          <t>시술 후 관리</t>
        </is>
      </c>
      <c r="C21" s="2" t="inlineStr">
        <is>
          <t>post procedure skincare</t>
        </is>
      </c>
      <c r="D21" s="2" t="inlineStr">
        <is>
          <t>施術後 スキンケア</t>
        </is>
      </c>
      <c r="E21" s="2" t="inlineStr">
        <is>
          <t>의약적 주장 분류 주의</t>
        </is>
      </c>
      <c r="F21" s="2" t="inlineStr">
        <is>
          <t>candidate_unmeasured</t>
        </is>
      </c>
      <c r="G21" s="2" t="b">
        <v>0</v>
      </c>
      <c r="H21" s="2" t="inlineStr">
        <is>
          <t>[]</t>
        </is>
      </c>
      <c r="I21" s="2" t="inlineStr">
        <is>
          <t>[
 "R005",
 "R006",
 "R007",
 "R008",
 "R010"
]</t>
        </is>
      </c>
      <c r="J21" s="2" t="inlineStr">
        <is>
          <t>분석자 조사 후보. 검색 상승·효능·시장수요 확정 아님</t>
        </is>
      </c>
    </row>
  </sheetData>
  <autoFilter ref="A1:J21"/>
  <pageMargins left="0.75" right="0.75" top="1" bottom="1" header="0.5" footer="0.5"/>
  <legacyDrawing xmlns:r="http://schemas.openxmlformats.org/officeDocument/2006/relationships" r:id="anysvml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H10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18" customWidth="1" min="4" max="4"/>
    <col width="36" customWidth="1" min="5" max="5"/>
    <col width="36" customWidth="1" min="6" max="6"/>
    <col width="36" customWidth="1" min="7" max="7"/>
    <col width="36" customWidth="1" min="8" max="8"/>
  </cols>
  <sheetData>
    <row r="1">
      <c r="A1" s="1" t="inlineStr">
        <is>
          <t>id</t>
        </is>
      </c>
      <c r="B1" s="1" t="inlineStr">
        <is>
          <t>original_path</t>
        </is>
      </c>
      <c r="C1" s="1" t="inlineStr">
        <is>
          <t>sheets</t>
        </is>
      </c>
      <c r="D1" s="1" t="inlineStr">
        <is>
          <t>period</t>
        </is>
      </c>
      <c r="E1" s="1" t="inlineStr">
        <is>
          <t>what_it_proves</t>
        </is>
      </c>
      <c r="F1" s="1" t="inlineStr">
        <is>
          <t>limitations</t>
        </is>
      </c>
      <c r="G1" s="1" t="inlineStr">
        <is>
          <t>profile_path</t>
        </is>
      </c>
      <c r="H1" s="1" t="inlineStr">
        <is>
          <t>review_method</t>
        </is>
      </c>
    </row>
    <row r="2">
      <c r="A2" s="2" t="inlineStr">
        <is>
          <t>I001</t>
        </is>
      </c>
      <c r="B2" s="2" t="inlineStr">
        <is>
          <t>01_고객원본/2026-09-03_CMSLAB_경영지원실_자료_고객원본/Ⅰ. 통합매출_Y2026_v1_2607.xlsx</t>
        </is>
      </c>
      <c r="C2" s="2" t="inlineStr">
        <is>
          <t>[
 "통합매출",
 "거래처 → 영업그룹 Mapping_로지",
 "SKU → Category Mapping_로지"
]</t>
        </is>
      </c>
      <c r="D2" s="2" t="inlineStr">
        <is>
          <t>통합매출 시트 전체 유효 매출일 2026-07-01~07-31 (기존 전체검사 57,884건); 보조 마스터의 날짜와 별개. 누계_2607 파일과 별도 월분</t>
        </is>
      </c>
      <c r="E2" s="2" t="inlineStr">
        <is>
          <t>국가·영업그룹·SKU·수량·원가를 연결할 수 있는 가공 실적 구조가 존재</t>
        </is>
      </c>
      <c r="F2" s="2" t="inlineStr">
        <is>
          <t>매출일을 고객 구매일로 동일시 불가; 승인본·국가 매핑·회사범위 및 반품/할인 정의 확인 필요; 금액 미재기재</t>
        </is>
      </c>
      <c r="G2" s="2" t="inlineStr">
        <is>
          <t>04_분석설계/discovery/_materials/files/sales-finance-round-20260909.md</t>
        </is>
      </c>
      <c r="H2" s="2" t="inlineStr">
        <is>
          <t>기존 읽기전용 프로파일·수령 명세 재확인; 이번 조사에서 원본 재추출/SQL 조회 없음</t>
        </is>
      </c>
    </row>
    <row r="3">
      <c r="A3" s="2" t="inlineStr">
        <is>
          <t>I002</t>
        </is>
      </c>
      <c r="B3" s="2" t="inlineStr">
        <is>
          <t>01_고객원본/2026-09-03_CMSLAB_경영지원실_자료_고객원본/00. Y2026 주요비용 실행계획_취합_0731.xlsx</t>
        </is>
      </c>
      <c r="C3" s="2" t="inlineStr">
        <is>
          <t>[
 "부서별 주요비용_예산",
 "부서별 주요비용_집행",
 "부서별 주요비용_손익반영",
 "팀별 차이내역"
]</t>
        </is>
      </c>
      <c r="D3" s="2" t="inlineStr">
        <is>
          <t>Y2026 월별; Y2025 비교</t>
        </is>
      </c>
      <c r="E3" s="2" t="inlineStr">
        <is>
          <t>부서·브랜드·영업그룹 월별 비용계획/집행/손익 반영 구조</t>
        </is>
      </c>
      <c r="F3" s="2" t="inlineStr">
        <is>
          <t>확정/예상 혼재; 광고 주문 귀속이나 증분효과 측정 자료 아님</t>
        </is>
      </c>
      <c r="G3" s="2" t="inlineStr">
        <is>
          <t>04_분석설계/discovery/_materials/files/sales-finance-round-20260909.md</t>
        </is>
      </c>
      <c r="H3" s="2" t="inlineStr">
        <is>
          <t>기존 읽기전용 프로파일·수령 명세 재확인; 이번 조사에서 원본 재추출/SQL 조회 없음</t>
        </is>
      </c>
    </row>
    <row r="4">
      <c r="A4" s="2" t="inlineStr">
        <is>
          <t>I003</t>
        </is>
      </c>
      <c r="B4" s="2" t="inlineStr">
        <is>
          <t>01_고객원본/2026-09-09_CMSLAB_경영지원·메디컬_추가자료_고객원본/25년26년 메디컬팀 매출현황.xlsx</t>
        </is>
      </c>
      <c r="C4" s="2" t="inlineStr">
        <is>
          <t>[
 "25년 1월",
 "25년12월",
 "26년 1월",
 "26년9월"
]</t>
        </is>
      </c>
      <c r="D4" s="2" t="inlineStr">
        <is>
          <t>2025~2026-09 시트; 2026-09 미마감 가능</t>
        </is>
      </c>
      <c r="E4" s="2" t="inlineStr">
        <is>
          <t>클리닉/대리점 월별 실적·목표·담당자·수금 보고 구조</t>
        </is>
      </c>
      <c r="F4" s="2" t="inlineStr">
        <is>
          <t>소비자 진료 경험/브랜드 신뢰의 증거 아님; 주문·품목 거래 원장 아님; 현재월 미래 날짜 열 존재</t>
        </is>
      </c>
      <c r="G4" s="2" t="inlineStr">
        <is>
          <t>04_분석설계/discovery/_materials/files/sales-finance-round-20260909.md</t>
        </is>
      </c>
      <c r="H4" s="2" t="inlineStr">
        <is>
          <t>기존 읽기전용 프로파일·수령 명세 재확인; 이번 조사에서 원본 재추출/SQL 조회 없음</t>
        </is>
      </c>
    </row>
    <row r="5">
      <c r="A5" s="2" t="inlineStr">
        <is>
          <t>I004</t>
        </is>
      </c>
      <c r="B5" s="2" t="inlineStr">
        <is>
          <t>01_고객원본/2026-09-03_CMSLAB_BM팀_자료_고객원본/원본해제/양식_신규코드요청.xlsx</t>
        </is>
      </c>
      <c r="C5" s="2" t="inlineStr">
        <is>
          <t>[
 "제품명"
]</t>
        </is>
      </c>
      <c r="D5" s="2" t="inlineStr">
        <is>
          <t>수령2026-09-03; 양식</t>
        </is>
      </c>
      <c r="E5" s="2" t="inlineStr">
        <is>
          <t>BM 제품속성·포장·BOM·SCM 품목코드·신제품 계획의 연결 입력란</t>
        </is>
      </c>
      <c r="F5" s="2" t="inlineStr">
        <is>
          <t>작성 양식이며 실제 출시 승인/국가별 규제 버전/효력일 운영 확정 증거 아님</t>
        </is>
      </c>
      <c r="G5" s="2" t="inlineStr">
        <is>
          <t>04_분석설계/discovery/_materials/files/bm-rm-round-20260903.md</t>
        </is>
      </c>
      <c r="H5" s="2" t="inlineStr">
        <is>
          <t>기존 읽기전용 프로파일·수령 명세 재확인; 이번 조사에서 원본 재추출/SQL 조회 없음</t>
        </is>
      </c>
    </row>
    <row r="6">
      <c r="A6" s="2" t="inlineStr">
        <is>
          <t>I005</t>
        </is>
      </c>
      <c r="B6" s="2" t="inlineStr">
        <is>
          <t>01_고객원본/2026-09-03_CMSLAB_BM팀_자료_고객원본/원본해제/양식_SF 취합.xlsx</t>
        </is>
      </c>
      <c r="C6" s="2" t="inlineStr">
        <is>
          <t>[
 "1치 SF 취합",
 "최종 SF 취합"
]</t>
        </is>
      </c>
      <c r="D6" s="2" t="inlineStr">
        <is>
          <t>M~M+5 계획 양식; 수령2026-09-03</t>
        </is>
      </c>
      <c r="E6" s="2" t="inlineStr">
        <is>
          <t>국내외 채널 런칭·판가·할인·수량의 계획 수집 구조</t>
        </is>
      </c>
      <c r="F6" s="2" t="inlineStr">
        <is>
          <t>최종 시트 이름은 승인 증거 아님; 실제 판매추이/마감정산과 구분</t>
        </is>
      </c>
      <c r="G6" s="2" t="inlineStr">
        <is>
          <t>04_분석설계/discovery/_materials/files/bm-rm-round-20260903.md</t>
        </is>
      </c>
      <c r="H6" s="2" t="inlineStr">
        <is>
          <t>기존 읽기전용 프로파일·수령 명세 재확인; 이번 조사에서 원본 재추출/SQL 조회 없음</t>
        </is>
      </c>
    </row>
    <row r="7">
      <c r="A7" s="2" t="inlineStr">
        <is>
          <t>I006</t>
        </is>
      </c>
      <c r="B7" s="2" t="inlineStr">
        <is>
          <t>01_고객원본/2026-09-07_CMSLAB_영업팀_데이터샘플_고객원본/일본 온오프/[OFF 셀인(납품) 샘플]202606_Cell FusionC実績.xlsx</t>
        </is>
      </c>
      <c r="C7" s="2" t="inlineStr">
        <is>
          <t>[
 "マスタ 실적DB（드럭스토어）",
 "マスタ 실적DB（편의점）",
 "マスタ 실적DB（버라이어티）",
 "재고",
 "商品マスタ"
]</t>
        </is>
      </c>
      <c r="D7" s="2" t="inlineStr">
        <is>
          <t>2026-06 납품연월; 재고 시각 미기재</t>
        </is>
      </c>
      <c r="E7" s="2" t="inlineStr">
        <is>
          <t>일본 현지 점포/EDI별 납품 및 JAN 재고 관측; 기존 시장 운영 증거</t>
        </is>
      </c>
      <c r="F7" s="2" t="inlineStr">
        <is>
          <t>한국 본사 출고·소비자 구매와 별개; 재고 부분집합 시트 중복; 재고 소유자·LOT 미확인</t>
        </is>
      </c>
      <c r="G7" s="2" t="inlineStr">
        <is>
          <t>04_분석설계/discovery/_materials/files/sales-channel-samples-20260907.md</t>
        </is>
      </c>
      <c r="H7" s="2" t="inlineStr">
        <is>
          <t>기존 읽기전용 프로파일 재확인 + 이번 workbook.xml 시트 이름만 재확인; 고객 데이터 행/SQL 조회 없음</t>
        </is>
      </c>
    </row>
    <row r="8">
      <c r="A8" s="2" t="inlineStr">
        <is>
          <t>I007</t>
        </is>
      </c>
      <c r="B8" s="2" t="inlineStr">
        <is>
          <t>01_고객원본/2026-09-07_CMSLAB_영업팀_데이터샘플_고객원본/일본 온오프/[ON 셀아웃 샘플] (LOFT)260701～260731セルフュージョン実績.xlsx</t>
        </is>
      </c>
      <c r="C8" s="2" t="inlineStr">
        <is>
          <t>[
 "Sheet1",
 "Sheet2"
]</t>
        </is>
      </c>
      <c r="D8" s="2" t="inlineStr">
        <is>
          <t>2026-07</t>
        </is>
      </c>
      <c r="E8" s="2" t="inlineStr">
        <is>
          <t>일본 점포×일×JAN 판매와 점포 피벗으로 소비자 판매추이 분석 기반</t>
        </is>
      </c>
      <c r="F8" s="2" t="inlineStr">
        <is>
          <t>ON 파일명으로 온라인 한정 금지; 재고/반품/주문라인과 별도; 6월 OFF와 직접 차감 금지</t>
        </is>
      </c>
      <c r="G8" s="2" t="inlineStr">
        <is>
          <t>04_분석설계/discovery/_materials/files/sales-channel-samples-20260907.md</t>
        </is>
      </c>
      <c r="H8" s="2" t="inlineStr">
        <is>
          <t>기존 읽기전용 프로파일·수령 명세 재확인; 이번 조사에서 원본 재추출/SQL 조회 없음</t>
        </is>
      </c>
    </row>
    <row r="9">
      <c r="A9" s="2" t="inlineStr">
        <is>
          <t>I008</t>
        </is>
      </c>
      <c r="B9" s="2" t="inlineStr">
        <is>
          <t>01_고객원본/2026-09-07_CMSLAB_영업팀_데이터샘플_고객원본/일본 온오프/01.매출추이_라쿠텐_2026.xlsx</t>
        </is>
      </c>
      <c r="C9" s="2" t="inlineStr">
        <is>
          <t>[
 "라쿠텐_총괄표_2026",
 "Qoo10JP"
]</t>
        </is>
      </c>
      <c r="D9" s="2" t="inlineStr">
        <is>
          <t>Rakuten2026; Qoo10JP 일부2024</t>
        </is>
      </c>
      <c r="E9" s="2" t="inlineStr">
        <is>
          <t>일본 일/월 유입·광고비·전환·판매 지표를 실험 추적에 재사용 가능</t>
        </is>
      </c>
      <c r="F9" s="2" t="inlineStr">
        <is>
          <t>주문/출고/정산 기준·환율 미확정; 2026파일명으로 전체 기간 추정 금지</t>
        </is>
      </c>
      <c r="G9" s="2" t="inlineStr">
        <is>
          <t>04_분석설계/discovery/_materials/files/sales-channel-samples-20260907.md</t>
        </is>
      </c>
      <c r="H9" s="2" t="inlineStr">
        <is>
          <t>기존 읽기전용 프로파일·수령 명세 재확인; 이번 조사에서 원본 재추출/SQL 조회 없음</t>
        </is>
      </c>
    </row>
    <row r="10">
      <c r="A10" s="2" t="inlineStr">
        <is>
          <t>I009</t>
        </is>
      </c>
      <c r="B10" s="2" t="inlineStr">
        <is>
          <t>01_고객원본/2026-09-07_CMSLAB_영업팀_데이터샘플_고객원본/일본 온오프/02. 상품별 판매추이_라쿠텐_2026.xlsx</t>
        </is>
      </c>
      <c r="C10" s="2" t="inlineStr">
        <is>
          <t>[
 "Sheet1"
]</t>
        </is>
      </c>
      <c r="D10" s="2" t="inlineStr">
        <is>
          <t>2026 일자 가로표</t>
        </is>
      </c>
      <c r="E10" s="2" t="inlineStr">
        <is>
          <t>카테고리·내부 품목 형식 코드·품목별 수량의 제품가설 연결 기반</t>
        </is>
      </c>
      <c r="F10" s="2" t="inlineStr">
        <is>
          <t>ERP 마스터와 코드 검증 전 자동 연결 금지; 주문번호/외부옵션/LOT 없음</t>
        </is>
      </c>
      <c r="G10" s="2" t="inlineStr">
        <is>
          <t>04_분석설계/discovery/_materials/files/sales-channel-samples-20260907.md</t>
        </is>
      </c>
      <c r="H10" s="2" t="inlineStr">
        <is>
          <t>기존 읽기전용 프로파일·수령 명세 재확인; 이번 조사에서 원본 재추출/SQL 조회 없음</t>
        </is>
      </c>
    </row>
  </sheetData>
  <autoFilter ref="A1:H10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E13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36" customWidth="1" min="5" max="5"/>
  </cols>
  <sheetData>
    <row r="1">
      <c r="A1" s="1" t="inlineStr">
        <is>
          <t>id</t>
        </is>
      </c>
      <c r="B1" s="1" t="inlineStr">
        <is>
          <t>claim_tested</t>
        </is>
      </c>
      <c r="C1" s="1" t="inlineStr">
        <is>
          <t>finding</t>
        </is>
      </c>
      <c r="D1" s="1" t="inlineStr">
        <is>
          <t>source_ids</t>
        </is>
      </c>
      <c r="E1" s="1" t="inlineStr">
        <is>
          <t>not_proven</t>
        </is>
      </c>
    </row>
    <row r="2">
      <c r="A2" s="2" t="inlineStr">
        <is>
          <t>CC01</t>
        </is>
      </c>
      <c r="B2" s="2" t="inlineStr">
        <is>
          <t>유명 선케어면 모든 지역에서 동일하게 통한다</t>
        </is>
      </c>
      <c r="C2" s="2" t="inlineStr">
        <is>
          <t>원조/미국형의 실제 사용감이 갈리고 mineral 백탁·계절 불편이 있다.</t>
        </is>
      </c>
      <c r="D2" s="2" t="inlineStr">
        <is>
          <t>[
 "C002",
 "C003"
]</t>
        </is>
      </c>
      <c r="E2" s="2" t="inlineStr">
        <is>
          <t>브랜드 매출 하락 또는 실패</t>
        </is>
      </c>
    </row>
    <row r="3">
      <c r="A3" s="2" t="inlineStr">
        <is>
          <t>CC02</t>
        </is>
      </c>
      <c r="B3" s="2" t="inlineStr">
        <is>
          <t>순한 성분 메시지면 충분하다</t>
        </is>
      </c>
      <c r="C3" s="2" t="inlineStr">
        <is>
          <t>Anua 기대 대비 체감 부족 후기와 Torriden 자체 리뉴얼 문제의식이 있다.</t>
        </is>
      </c>
      <c r="D3" s="2" t="inlineStr">
        <is>
          <t>[
 "C004",
 "C020"
]</t>
        </is>
      </c>
      <c r="E3" s="2" t="inlineStr">
        <is>
          <t>Anua/Torriden 전체 약화 또는 성분 무효</t>
        </is>
      </c>
    </row>
    <row r="4">
      <c r="A4" s="2" t="inlineStr">
        <is>
          <t>CC03</t>
        </is>
      </c>
      <c r="B4" s="2" t="inlineStr">
        <is>
          <t>높은 별점은 강한 효능 증거다</t>
        </is>
      </c>
      <c r="C4" s="2" t="inlineStr">
        <is>
          <t>제품 제공 표본·감각 선호가 포함되며 효과 차이를 못 느낀 리뷰도 존재한다.</t>
        </is>
      </c>
      <c r="D4" s="2" t="inlineStr">
        <is>
          <t>[
 "C003",
 "C007"
]</t>
        </is>
      </c>
      <c r="E4" s="2" t="inlineStr">
        <is>
          <t>리뷰 조작</t>
        </is>
      </c>
    </row>
    <row r="5">
      <c r="A5" s="2" t="inlineStr">
        <is>
          <t>CC04</t>
        </is>
      </c>
      <c r="B5" s="2" t="inlineStr">
        <is>
          <t>387만 본·20M+는 특정 원조 SKU 역사 성장률이다</t>
        </is>
      </c>
      <c r="C5" s="2" t="inlineStr">
        <is>
          <t>VT는 시리즈, Round Lab은 합산 범위·기간이 명확하지 않은 자체 주장이다.</t>
        </is>
      </c>
      <c r="D5" s="2" t="inlineStr">
        <is>
          <t>[
 "C018",
 "C013"
]</t>
        </is>
      </c>
      <c r="E5" s="2" t="inlineStr">
        <is>
          <t>100 단품/미국 SPF45 단품 연간 매출</t>
        </is>
      </c>
    </row>
    <row r="6">
      <c r="A6" s="2" t="inlineStr">
        <is>
          <t>CE01</t>
        </is>
      </c>
      <c r="B6" s="2" t="n"/>
      <c r="C6" s="2" t="inlineStr">
        <is>
          <t>수출은 현지 최종구매·국내 내수·CMS 매출의 대체값이 아니다.</t>
        </is>
      </c>
      <c r="D6" s="2" t="inlineStr">
        <is>
          <t>[
 "R002"
]</t>
        </is>
      </c>
      <c r="E6" s="2" t="n"/>
    </row>
    <row r="7">
      <c r="A7" s="2" t="inlineStr">
        <is>
          <t>CE02</t>
        </is>
      </c>
      <c r="B7" s="2" t="n"/>
      <c r="C7" s="2" t="inlineStr">
        <is>
          <t>베트남향 한국 화장품 수출 2025 감소. 기존 진출·1위 회사 주장만으로 추가 수요를 확정할 수 없다.</t>
        </is>
      </c>
      <c r="D7" s="2" t="inlineStr">
        <is>
          <t>[
 "R002",
 "R011"
]</t>
        </is>
      </c>
      <c r="E7" s="2" t="n"/>
    </row>
    <row r="8">
      <c r="A8" s="2" t="inlineStr">
        <is>
          <t>CE03</t>
        </is>
      </c>
      <c r="B8" s="2" t="n"/>
      <c r="C8" s="2" t="inlineStr">
        <is>
          <t>R002 본문 +11.8%, 부록 총수출표 +12.2% 불일치. 동일 PDF의 절대값을 표별로 보존하고 원인 확인 전 성장률 통합 금지.</t>
        </is>
      </c>
      <c r="D8" s="2" t="inlineStr">
        <is>
          <t>[
 "R002"
]</t>
        </is>
      </c>
      <c r="E8" s="2" t="n"/>
    </row>
    <row r="9">
      <c r="A9" s="2" t="inlineStr">
        <is>
          <t>CE04</t>
        </is>
      </c>
      <c r="B9" s="2" t="n"/>
      <c r="C9" s="2" t="inlineStr">
        <is>
          <t>NIQ와 Euromonitor는 범위·가격 기준·채널 포착이 다르므로 하나의 시계열로 접합하지 않는다.</t>
        </is>
      </c>
      <c r="D9" s="2" t="inlineStr">
        <is>
          <t>[
 "R003",
 "R004"
]</t>
        </is>
      </c>
      <c r="E9" s="2" t="n"/>
    </row>
    <row r="10">
      <c r="A10" s="2" t="inlineStr">
        <is>
          <t>CE05</t>
        </is>
      </c>
      <c r="B10" s="2" t="n"/>
      <c r="C10" s="2" t="inlineStr">
        <is>
          <t>검색지수는 상대 관심도. 검색량·매출·전환율로 환산하거나 국가간 지수만 비교해 규모를 추정하지 않는다.</t>
        </is>
      </c>
      <c r="D10" s="2" t="inlineStr">
        <is>
          <t>[
 "R006",
 "R007"
]</t>
        </is>
      </c>
      <c r="E10" s="2" t="n"/>
    </row>
    <row r="11">
      <c r="A11" s="2" t="inlineStr">
        <is>
          <t>CE06</t>
        </is>
      </c>
      <c r="B11" s="2" t="n"/>
      <c r="C11" s="2" t="inlineStr">
        <is>
          <t>경쟁 빈칸은 수요 부재·규제비·유통 난이도의 결과일 수 있다. 사우디를 무경쟁 시장으로 부르지 않는다.</t>
        </is>
      </c>
      <c r="D11" s="2" t="inlineStr">
        <is>
          <t>[
 "R017",
 "R018"
]</t>
        </is>
      </c>
      <c r="E11" s="2" t="n"/>
    </row>
    <row r="12">
      <c r="A12" s="2" t="inlineStr">
        <is>
          <t>CE07</t>
        </is>
      </c>
      <c r="B12" s="2" t="n"/>
      <c r="C12" s="2" t="inlineStr">
        <is>
          <t>뷰티 전체 성장에는 향수 등 포함. 선케어·셀퓨전씨 SKU 성장으로 확대 해석 금지.</t>
        </is>
      </c>
      <c r="D12" s="2" t="inlineStr">
        <is>
          <t>[
 "R004"
]</t>
        </is>
      </c>
      <c r="E12" s="2" t="n"/>
    </row>
    <row r="13">
      <c r="A13" s="2" t="inlineStr">
        <is>
          <t>CE08</t>
        </is>
      </c>
      <c r="B13" s="2" t="n"/>
      <c r="C13" s="2" t="inlineStr">
        <is>
          <t>신규 성분 관심과 제품 효능은 별개. 임상·허용 표현 없는 치료·시술후 효과 주장 금지.</t>
        </is>
      </c>
      <c r="D13" s="2" t="inlineStr">
        <is>
          <t>[
 "R014",
 "R015",
 "R016"
]</t>
        </is>
      </c>
      <c r="E13" s="2" t="n"/>
    </row>
  </sheetData>
  <autoFilter ref="A1:E13"/>
  <pageMargins left="0.75" right="0.75" top="1" bottom="1" header="0.5" footer="0.5"/>
  <legacyDrawing xmlns:r="http://schemas.openxmlformats.org/officeDocument/2006/relationships" r:id="anysvml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F9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36" customWidth="1" min="3" max="3"/>
    <col width="18" customWidth="1" min="4" max="4"/>
    <col width="36" customWidth="1" min="5" max="5"/>
    <col width="36" customWidth="1" min="6" max="6"/>
  </cols>
  <sheetData>
    <row r="1">
      <c r="A1" s="1" t="inlineStr">
        <is>
          <t>variable</t>
        </is>
      </c>
      <c r="B1" s="1" t="inlineStr">
        <is>
          <t>label</t>
        </is>
      </c>
      <c r="C1" s="1" t="inlineStr">
        <is>
          <t>definition</t>
        </is>
      </c>
      <c r="D1" s="1" t="inlineStr">
        <is>
          <t>value</t>
        </is>
      </c>
      <c r="E1" s="1" t="inlineStr">
        <is>
          <t>status</t>
        </is>
      </c>
      <c r="F1" s="1" t="inlineStr">
        <is>
          <t>currency</t>
        </is>
      </c>
    </row>
    <row r="2">
      <c r="A2" s="2" t="inlineStr">
        <is>
          <t>P</t>
        </is>
      </c>
      <c r="B2" s="2" t="inlineStr">
        <is>
          <t>주문당 순매출</t>
        </is>
      </c>
      <c r="C2" s="2" t="inlineStr">
        <is>
          <t>할인·환불·간접세 차감, 배송수익 처리 통일</t>
        </is>
      </c>
      <c r="D2" s="2" t="n"/>
      <c r="E2" s="2" t="inlineStr">
        <is>
          <t>quote_or_internal_data_required</t>
        </is>
      </c>
      <c r="F2" s="2" t="n"/>
    </row>
    <row r="3">
      <c r="A3" s="2" t="inlineStr">
        <is>
          <t>C</t>
        </is>
      </c>
      <c r="B3" s="2" t="inlineStr">
        <is>
          <t>주문당 landed 원가</t>
        </is>
      </c>
      <c r="C3" s="2" t="inlineStr">
        <is>
          <t>제품·포장·운임·관세; 기존 견적 수령 필요</t>
        </is>
      </c>
      <c r="D3" s="2" t="n"/>
      <c r="E3" s="2" t="inlineStr">
        <is>
          <t>quote_or_internal_data_required</t>
        </is>
      </c>
      <c r="F3" s="2" t="n"/>
    </row>
    <row r="4">
      <c r="A4" s="2" t="inlineStr">
        <is>
          <t>V</t>
        </is>
      </c>
      <c r="B4" s="2" t="inlineStr">
        <is>
          <t>기타 주문당 변동비</t>
        </is>
      </c>
      <c r="C4" s="2" t="inlineStr">
        <is>
          <t>플랫폼/결제·풀필먼트·반품처리·증정품</t>
        </is>
      </c>
      <c r="D4" s="2" t="n"/>
      <c r="E4" s="2" t="inlineStr">
        <is>
          <t>quote_or_internal_data_required</t>
        </is>
      </c>
      <c r="F4" s="2" t="n"/>
    </row>
    <row r="5">
      <c r="A5" s="2" t="inlineStr">
        <is>
          <t>CAC</t>
        </is>
      </c>
      <c r="B5" s="2" t="inlineStr">
        <is>
          <t>신규 유효고객당 획득비</t>
        </is>
      </c>
      <c r="C5" s="2" t="inlineStr">
        <is>
          <t>증분 고객 기준; 총 광고 주문과 구분</t>
        </is>
      </c>
      <c r="D5" s="2" t="n"/>
      <c r="E5" s="2" t="inlineStr">
        <is>
          <t>quote_or_internal_data_required</t>
        </is>
      </c>
      <c r="F5" s="2" t="n"/>
    </row>
    <row r="6">
      <c r="A6" s="2" t="inlineStr">
        <is>
          <t>F</t>
        </is>
      </c>
      <c r="B6" s="2" t="inlineStr">
        <is>
          <t>실험 고정비</t>
        </is>
      </c>
      <c r="C6" s="2" t="inlineStr">
        <is>
          <t>콘텐츠·번역·규제검토·시험·샘플 준비; 원가 중복 계상 금지</t>
        </is>
      </c>
      <c r="D6" s="2" t="n"/>
      <c r="E6" s="2" t="inlineStr">
        <is>
          <t>quote_or_internal_data_required</t>
        </is>
      </c>
      <c r="F6" s="2" t="n"/>
    </row>
    <row r="7">
      <c r="A7" s="2" t="inlineStr">
        <is>
          <t>Q</t>
        </is>
      </c>
      <c r="B7" s="2" t="inlineStr">
        <is>
          <t>실험 유효 주문 수</t>
        </is>
      </c>
      <c r="C7" s="2" t="inlineStr">
        <is>
          <t>취소/환불 성숙 기간 후</t>
        </is>
      </c>
      <c r="D7" s="2" t="n"/>
      <c r="E7" s="2" t="inlineStr">
        <is>
          <t>quote_or_internal_data_required</t>
        </is>
      </c>
      <c r="F7" s="2" t="n"/>
    </row>
    <row r="8">
      <c r="A8" s="2" t="inlineStr">
        <is>
          <t>B</t>
        </is>
      </c>
      <c r="B8" s="2" t="inlineStr">
        <is>
          <t>광고·샘플 지출 상한</t>
        </is>
      </c>
      <c r="C8" s="2" t="inlineStr">
        <is>
          <t>의사결정자가 정함; 미지정</t>
        </is>
      </c>
      <c r="D8" s="2" t="n"/>
      <c r="E8" s="2" t="inlineStr">
        <is>
          <t>quote_or_internal_data_required</t>
        </is>
      </c>
      <c r="F8" s="2" t="n"/>
    </row>
    <row r="9">
      <c r="A9" s="2" t="inlineStr">
        <is>
          <t>L</t>
        </is>
      </c>
      <c r="B9" s="2" t="inlineStr">
        <is>
          <t>현금 회수 기간</t>
        </is>
      </c>
      <c r="C9" s="2" t="inlineStr">
        <is>
          <t>선급·MOQ·수송·판매·정산 지연; 손익과 분리</t>
        </is>
      </c>
      <c r="D9" s="2" t="n"/>
      <c r="E9" s="2" t="inlineStr">
        <is>
          <t>quote_or_internal_data_required</t>
        </is>
      </c>
      <c r="F9" s="2" t="n"/>
    </row>
  </sheetData>
  <autoFilter ref="A1:F9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C6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36" customWidth="1" min="3" max="3"/>
  </cols>
  <sheetData>
    <row r="1">
      <c r="A1" s="1" t="inlineStr">
        <is>
          <t>name</t>
        </is>
      </c>
      <c r="B1" s="1" t="inlineStr">
        <is>
          <t>formula</t>
        </is>
      </c>
      <c r="C1" s="1" t="inlineStr">
        <is>
          <t>condition</t>
        </is>
      </c>
    </row>
    <row r="2">
      <c r="A2" s="2" t="inlineStr">
        <is>
          <t>주문당 광고 전 공헌</t>
        </is>
      </c>
      <c r="B2" s="2" t="inlineStr">
        <is>
          <t>P-C-V</t>
        </is>
      </c>
      <c r="C2" s="2" t="inlineStr">
        <is>
          <t>주문·통화·세금 기준 동일</t>
        </is>
      </c>
    </row>
    <row r="3">
      <c r="A3" s="2" t="inlineStr">
        <is>
          <t>주문당 광고 후 공헌</t>
        </is>
      </c>
      <c r="B3" s="2" t="inlineStr">
        <is>
          <t>P-C-V-CAC</t>
        </is>
      </c>
      <c r="C3" s="2" t="inlineStr">
        <is>
          <t>CAC 신규고객 기준이면 주문당 비용으로 환산 후 사용; 첫 주문 평가</t>
        </is>
      </c>
    </row>
    <row r="4">
      <c r="A4" s="2" t="inlineStr">
        <is>
          <t>손익분기 유효 주문수</t>
        </is>
      </c>
      <c r="B4" s="2" t="inlineStr">
        <is>
          <t>F/(P-C-V-CAC)</t>
        </is>
      </c>
      <c r="C4" s="2" t="inlineStr">
        <is>
          <t>분모 &gt; 0일 때만. 이하이면 규모 확대가 손실 확대</t>
        </is>
      </c>
    </row>
    <row r="5">
      <c r="A5" s="2" t="inlineStr">
        <is>
          <t>손익분기 ROAS</t>
        </is>
      </c>
      <c r="B5" s="2" t="inlineStr">
        <is>
          <t>P/(P-C-V)</t>
        </is>
      </c>
      <c r="C5" s="2" t="inlineStr">
        <is>
          <t>광고매출과 P의 순매출 기준 동일, 고정비 회수 제외</t>
        </is>
      </c>
    </row>
    <row r="6">
      <c r="A6" s="2" t="inlineStr">
        <is>
          <t>실험 총손익</t>
        </is>
      </c>
      <c r="B6" s="2" t="inlineStr">
        <is>
          <t>Q*(P-C-V)-ad_spend-F</t>
        </is>
      </c>
      <c r="C6" s="2" t="inlineStr">
        <is>
          <t>재구매·환불 누락 없이 코호트 기간 지정</t>
        </is>
      </c>
    </row>
  </sheetData>
  <autoFilter ref="A1:C6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20" customWidth="1" min="2" max="2"/>
    <col width="20" customWidth="1" min="3" max="3"/>
    <col width="20" customWidth="1" min="4" max="4"/>
    <col width="65" customWidth="1" min="5" max="5"/>
  </cols>
  <sheetData>
    <row r="1">
      <c r="A1" t="inlineStr">
        <is>
          <t>항목</t>
        </is>
      </c>
      <c r="B1" t="inlineStr">
        <is>
          <t>하_가정</t>
        </is>
      </c>
      <c r="C1" t="inlineStr">
        <is>
          <t>중_가정</t>
        </is>
      </c>
      <c r="D1" t="inlineStr">
        <is>
          <t>상_가정</t>
        </is>
      </c>
      <c r="E1" t="inlineStr">
        <is>
          <t>정의</t>
        </is>
      </c>
    </row>
    <row r="2">
      <c r="A2" t="inlineStr">
        <is>
          <t>광고비</t>
        </is>
      </c>
      <c r="B2" s="3" t="n">
        <v>300000</v>
      </c>
      <c r="C2" s="3" t="n">
        <v>300000</v>
      </c>
      <c r="D2" s="3" t="n">
        <v>300000</v>
      </c>
      <c r="E2" t="inlineStr">
        <is>
          <t>원, 부가세 제외 가상의 연습 입력</t>
        </is>
      </c>
    </row>
    <row r="3">
      <c r="A3" t="inlineStr">
        <is>
          <t>CPC</t>
        </is>
      </c>
      <c r="B3" s="3" t="n">
        <v>600</v>
      </c>
      <c r="C3" s="3" t="n">
        <v>450</v>
      </c>
      <c r="D3" s="3" t="n">
        <v>300</v>
      </c>
      <c r="E3" t="inlineStr">
        <is>
          <t>원/클릭; 실제 견적 아님</t>
        </is>
      </c>
    </row>
    <row r="4">
      <c r="A4" t="inlineStr">
        <is>
          <t>구매전환율</t>
        </is>
      </c>
      <c r="B4" s="4" t="n">
        <v>0.01</v>
      </c>
      <c r="C4" s="4" t="n">
        <v>0.02</v>
      </c>
      <c r="D4" s="4" t="n">
        <v>0.03</v>
      </c>
      <c r="E4" t="inlineStr">
        <is>
          <t>클릭 대비 유효 주문; 가정</t>
        </is>
      </c>
    </row>
    <row r="5">
      <c r="A5" t="inlineStr">
        <is>
          <t>주문당 순매출</t>
        </is>
      </c>
      <c r="B5" s="3" t="n">
        <v>25000</v>
      </c>
      <c r="C5" s="3" t="n">
        <v>25000</v>
      </c>
      <c r="D5" s="3" t="n">
        <v>25000</v>
      </c>
      <c r="E5" t="inlineStr">
        <is>
          <t>원; 할인·환불·간접세를 제외한 동일 기준 가정</t>
        </is>
      </c>
    </row>
    <row r="6">
      <c r="A6" t="inlineStr">
        <is>
          <t>주문당 변동비</t>
        </is>
      </c>
      <c r="B6" s="3" t="n">
        <v>12500</v>
      </c>
      <c r="C6" s="3" t="n">
        <v>12500</v>
      </c>
      <c r="D6" s="3" t="n">
        <v>12500</v>
      </c>
      <c r="E6" t="inlineStr">
        <is>
          <t>제품·포장·플랫폼·물류·반품준비 등 합산 가정</t>
        </is>
      </c>
    </row>
    <row r="7">
      <c r="A7" t="inlineStr">
        <is>
          <t>실험 고정비</t>
        </is>
      </c>
      <c r="B7" s="3" t="n">
        <v>200000</v>
      </c>
      <c r="C7" s="3" t="n">
        <v>200000</v>
      </c>
      <c r="D7" s="3" t="n">
        <v>200000</v>
      </c>
      <c r="E7" t="inlineStr">
        <is>
          <t>소재·검수 등 예시; 견적 아님</t>
        </is>
      </c>
    </row>
    <row r="8">
      <c r="A8" t="inlineStr">
        <is>
          <t>클릭수</t>
        </is>
      </c>
      <c r="B8" s="5">
        <f>IFERROR(B2/B3,0)</f>
        <v/>
      </c>
      <c r="C8" s="5">
        <f>IFERROR(C2/C3,0)</f>
        <v/>
      </c>
      <c r="D8" s="5">
        <f>IFERROR(D2/D3,0)</f>
        <v/>
      </c>
      <c r="E8" t="inlineStr">
        <is>
          <t>광고비/CPC</t>
        </is>
      </c>
    </row>
    <row r="9">
      <c r="A9" t="inlineStr">
        <is>
          <t>유효 주문</t>
        </is>
      </c>
      <c r="B9" s="5">
        <f>B8*B4</f>
        <v/>
      </c>
      <c r="C9" s="5">
        <f>C8*C4</f>
        <v/>
      </c>
      <c r="D9" s="5">
        <f>D8*D4</f>
        <v/>
      </c>
      <c r="E9" t="inlineStr">
        <is>
          <t>클릭수×전환율</t>
        </is>
      </c>
    </row>
    <row r="10">
      <c r="A10" t="inlineStr">
        <is>
          <t>순매출</t>
        </is>
      </c>
      <c r="B10" s="5">
        <f>B9*B5</f>
        <v/>
      </c>
      <c r="C10" s="5">
        <f>C9*C5</f>
        <v/>
      </c>
      <c r="D10" s="5">
        <f>D9*D5</f>
        <v/>
      </c>
      <c r="E10" t="inlineStr">
        <is>
          <t>주문×객단가</t>
        </is>
      </c>
    </row>
    <row r="11">
      <c r="A11" t="inlineStr">
        <is>
          <t>광고 전 공헌</t>
        </is>
      </c>
      <c r="B11" s="5">
        <f>B9*(B5-B6)</f>
        <v/>
      </c>
      <c r="C11" s="5">
        <f>C9*(C5-C6)</f>
        <v/>
      </c>
      <c r="D11" s="5">
        <f>D9*(D5-D6)</f>
        <v/>
      </c>
      <c r="E11" t="inlineStr">
        <is>
          <t>주문×(객단가-변동비)</t>
        </is>
      </c>
    </row>
    <row r="12">
      <c r="A12" t="inlineStr">
        <is>
          <t>광고·고정비 후 결과</t>
        </is>
      </c>
      <c r="B12" s="5">
        <f>B11-B2-B7</f>
        <v/>
      </c>
      <c r="C12" s="5">
        <f>C11-C2-C7</f>
        <v/>
      </c>
      <c r="D12" s="5">
        <f>D11-D2-D7</f>
        <v/>
      </c>
      <c r="E12" t="inlineStr">
        <is>
          <t>공헌-광고비-고정비</t>
        </is>
      </c>
    </row>
    <row r="13">
      <c r="A13" t="inlineStr">
        <is>
          <t>주문당 광고비</t>
        </is>
      </c>
      <c r="B13" s="5">
        <f>IFERROR(B2/B9,0)</f>
        <v/>
      </c>
      <c r="C13" s="5">
        <f>IFERROR(C2/C9,0)</f>
        <v/>
      </c>
      <c r="D13" s="5">
        <f>IFERROR(D2/D9,0)</f>
        <v/>
      </c>
      <c r="E13" t="inlineStr">
        <is>
          <t>광고비/유효주문; 신규고객CAC 아님</t>
        </is>
      </c>
    </row>
    <row r="14">
      <c r="A14" t="inlineStr">
        <is>
          <t>광고비 허용상한/주문</t>
        </is>
      </c>
      <c r="B14" s="5">
        <f>B5-B6</f>
        <v/>
      </c>
      <c r="C14" s="5">
        <f>C5-C6</f>
        <v/>
      </c>
      <c r="D14" s="5">
        <f>D5-D6</f>
        <v/>
      </c>
      <c r="E14" t="inlineStr">
        <is>
          <t>순매출-변동비; 고정비제외</t>
        </is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F4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6" customWidth="1" min="2" max="2"/>
    <col width="36" customWidth="1" min="3" max="3"/>
    <col width="36" customWidth="1" min="4" max="4"/>
    <col width="36" customWidth="1" min="5" max="5"/>
    <col width="36" customWidth="1" min="6" max="6"/>
  </cols>
  <sheetData>
    <row r="1">
      <c r="A1" s="1" t="inlineStr">
        <is>
          <t>실험ID</t>
        </is>
      </c>
      <c r="B1" s="1" t="inlineStr">
        <is>
          <t>안건</t>
        </is>
      </c>
      <c r="C1" s="1" t="inlineStr">
        <is>
          <t>판정</t>
        </is>
      </c>
      <c r="D1" s="1" t="inlineStr">
        <is>
          <t>이유</t>
        </is>
      </c>
      <c r="E1" s="1" t="inlineStr">
        <is>
          <t>담당</t>
        </is>
      </c>
      <c r="F1" s="1" t="inlineStr">
        <is>
          <t>기한</t>
        </is>
      </c>
    </row>
    <row r="2">
      <c r="A2" s="2" t="inlineStr">
        <is>
          <t>E1</t>
        </is>
      </c>
      <c r="B2" s="2" t="inlineStr">
        <is>
          <t>한국 기존 SKU 사용맥락 메시지</t>
        </is>
      </c>
      <c r="C2" s="2" t="inlineStr">
        <is>
          <t>미검토</t>
        </is>
      </c>
      <c r="D2" s="2" t="inlineStr"/>
      <c r="E2" s="2" t="inlineStr">
        <is>
          <t>미정</t>
        </is>
      </c>
      <c r="F2" s="2" t="inlineStr">
        <is>
          <t>미정</t>
        </is>
      </c>
    </row>
    <row r="3">
      <c r="A3" s="2" t="inlineStr">
        <is>
          <t>E2</t>
        </is>
      </c>
      <c r="B3" s="2" t="inlineStr">
        <is>
          <t>미국 현행 SKU 설명·버전 이해</t>
        </is>
      </c>
      <c r="C3" s="2" t="inlineStr">
        <is>
          <t>미검토</t>
        </is>
      </c>
      <c r="D3" s="2" t="inlineStr"/>
      <c r="E3" s="2" t="inlineStr">
        <is>
          <t>미정</t>
        </is>
      </c>
      <c r="F3" s="2" t="inlineStr">
        <is>
          <t>미정</t>
        </is>
      </c>
    </row>
    <row r="4">
      <c r="A4" s="2" t="inlineStr">
        <is>
          <t>E3</t>
        </is>
      </c>
      <c r="B4" s="2" t="inlineStr">
        <is>
          <t>베트남 기존 파트너 조건부 검증</t>
        </is>
      </c>
      <c r="C4" s="2" t="inlineStr">
        <is>
          <t>미검토</t>
        </is>
      </c>
      <c r="D4" s="2" t="inlineStr"/>
      <c r="E4" s="2" t="inlineStr">
        <is>
          <t>미정</t>
        </is>
      </c>
      <c r="F4" s="2" t="inlineStr">
        <is>
          <t>미정</t>
        </is>
      </c>
    </row>
  </sheetData>
  <autoFilter ref="A1:F4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H66"/>
  <sheetViews>
    <sheetView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36" customWidth="1" min="5" max="5"/>
    <col width="36" customWidth="1" min="6" max="6"/>
    <col width="36" customWidth="1" min="7" max="7"/>
    <col width="36" customWidth="1" min="8" max="8"/>
  </cols>
  <sheetData>
    <row r="1">
      <c r="A1" s="1" t="inlineStr">
        <is>
          <t>id</t>
        </is>
      </c>
      <c r="B1" s="1" t="inlineStr">
        <is>
          <t>title</t>
        </is>
      </c>
      <c r="C1" s="1" t="inlineStr">
        <is>
          <t>publisher</t>
        </is>
      </c>
      <c r="D1" s="1" t="inlineStr">
        <is>
          <t>published</t>
        </is>
      </c>
      <c r="E1" s="1" t="inlineStr">
        <is>
          <t>accessed</t>
        </is>
      </c>
      <c r="F1" s="1" t="inlineStr">
        <is>
          <t>url</t>
        </is>
      </c>
      <c r="G1" s="1" t="inlineStr">
        <is>
          <t>claim</t>
        </is>
      </c>
      <c r="H1" s="1" t="inlineStr">
        <is>
          <t>access_status</t>
        </is>
      </c>
    </row>
    <row r="2">
      <c r="A2" s="2" t="inlineStr">
        <is>
          <t>M001</t>
        </is>
      </c>
      <c r="B2" s="2" t="inlineStr">
        <is>
          <t>CMSLAB 기업·연혁</t>
        </is>
      </c>
      <c r="C2" s="2" t="inlineStr">
        <is>
          <t>CMSLAB</t>
        </is>
      </c>
      <c r="D2" s="2" t="inlineStr">
        <is>
          <t>발행일 미표기</t>
        </is>
      </c>
      <c r="E2" s="2" t="inlineStr">
        <is>
          <t>2026-09-10</t>
        </is>
      </c>
      <c r="F2" s="2" t="inlineStr">
        <is>
          <t>https://www.cms-lab.co.kr/</t>
        </is>
      </c>
      <c r="G2" s="2" t="inlineStr">
        <is>
          <t>병의원 기반 브랜드 역사 및 일본·베트남·중국·러시아 진출 회사 주장; 움직이는 0 카운터는 제외</t>
        </is>
      </c>
      <c r="H2" s="2" t="inlineStr">
        <is>
          <t>URL opened and relevant text inspected; undated live pages are access-date observations, not launch-date evidence</t>
        </is>
      </c>
    </row>
    <row r="3">
      <c r="A3" s="2" t="inlineStr">
        <is>
          <t>M002</t>
        </is>
      </c>
      <c r="B3" s="2" t="inlineStr">
        <is>
          <t>Cell Fusion C 브랜드 철학</t>
        </is>
      </c>
      <c r="C3" s="2" t="inlineStr">
        <is>
          <t>CMSLAB</t>
        </is>
      </c>
      <c r="D3" s="2" t="inlineStr">
        <is>
          <t>발행일 미표기</t>
        </is>
      </c>
      <c r="E3" s="2" t="inlineStr">
        <is>
          <t>2026-09-10</t>
        </is>
      </c>
      <c r="F3" s="2" t="inlineStr">
        <is>
          <t>https://www.cms-lab.co.kr/brands/cfc</t>
        </is>
      </c>
      <c r="G3" s="2" t="inlineStr">
        <is>
          <t>햇빛 연구·보호·진정·회복의 회사 포지셔닝</t>
        </is>
      </c>
      <c r="H3" s="2" t="inlineStr">
        <is>
          <t>URL opened and relevant text inspected; undated live pages are access-date observations, not launch-date evidence</t>
        </is>
      </c>
    </row>
    <row r="4">
      <c r="A4" s="2" t="inlineStr">
        <is>
          <t>M003</t>
        </is>
      </c>
      <c r="B4" s="2" t="inlineStr">
        <is>
          <t>Cell Fusion C Expert</t>
        </is>
      </c>
      <c r="C4" s="2" t="inlineStr">
        <is>
          <t>CMSLAB</t>
        </is>
      </c>
      <c r="D4" s="2" t="inlineStr">
        <is>
          <t>발행일 미표기</t>
        </is>
      </c>
      <c r="E4" s="2" t="inlineStr">
        <is>
          <t>2026-09-10</t>
        </is>
      </c>
      <c r="F4" s="2" t="inlineStr">
        <is>
          <t>https://www.cms-lab.co.kr/brands/cfcex</t>
        </is>
      </c>
      <c r="G4" s="2" t="inlineStr">
        <is>
          <t>Expert의 38개국·8,100여 클리닉·국내 약3,000 병의원은 회사 자체 주장</t>
        </is>
      </c>
      <c r="H4" s="2" t="inlineStr">
        <is>
          <t>URL opened and relevant text inspected; undated live pages are access-date observations, not launch-date evidence</t>
        </is>
      </c>
    </row>
    <row r="5">
      <c r="A5" s="2" t="inlineStr">
        <is>
          <t>M004</t>
        </is>
      </c>
      <c r="B5" s="2" t="inlineStr">
        <is>
          <t>Suiskin 브랜드 철학</t>
        </is>
      </c>
      <c r="C5" s="2" t="inlineStr">
        <is>
          <t>CMSLAB</t>
        </is>
      </c>
      <c r="D5" s="2" t="inlineStr">
        <is>
          <t>발행일 미표기</t>
        </is>
      </c>
      <c r="E5" s="2" t="inlineStr">
        <is>
          <t>2026-09-10</t>
        </is>
      </c>
      <c r="F5" s="2" t="inlineStr">
        <is>
          <t>https://www.cms-lab.co.kr/brands/sus</t>
        </is>
      </c>
      <c r="G5" s="2" t="inlineStr">
        <is>
          <t>비건·단순함·친환경 포장 회사 주장; Cell Fusion C와 다른 브랜드 약속</t>
        </is>
      </c>
      <c r="H5" s="2" t="inlineStr">
        <is>
          <t>URL opened and relevant text inspected; undated live pages are access-date observations, not launch-date evidence</t>
        </is>
      </c>
    </row>
    <row r="6">
      <c r="A6" s="2" t="inlineStr">
        <is>
          <t>M005</t>
        </is>
      </c>
      <c r="B6" s="2" t="inlineStr">
        <is>
          <t>CMSLAB CI</t>
        </is>
      </c>
      <c r="C6" s="2" t="inlineStr">
        <is>
          <t>CMSLAB</t>
        </is>
      </c>
      <c r="D6" s="2" t="inlineStr">
        <is>
          <t>발행일 미표기</t>
        </is>
      </c>
      <c r="E6" s="2" t="inlineStr">
        <is>
          <t>2026-09-10</t>
        </is>
      </c>
      <c r="F6" s="2" t="inlineStr">
        <is>
          <t>https://www.cms-lab.co.kr/ci</t>
        </is>
      </c>
      <c r="G6" s="2" t="inlineStr">
        <is>
          <t>병의원 기반 신뢰·투명성 및 로고 일관성</t>
        </is>
      </c>
      <c r="H6" s="2" t="inlineStr">
        <is>
          <t>URL opened and relevant text inspected; undated live pages are access-date observations, not launch-date evidence</t>
        </is>
      </c>
    </row>
    <row r="7">
      <c r="A7" s="2" t="inlineStr">
        <is>
          <t>M006</t>
        </is>
      </c>
      <c r="B7" s="2" t="inlineStr">
        <is>
          <t>Cell Fusion C 한국 공식몰</t>
        </is>
      </c>
      <c r="C7" s="2" t="inlineStr">
        <is>
          <t>CMSLAB</t>
        </is>
      </c>
      <c r="D7" s="2" t="inlineStr">
        <is>
          <t>발행일 미표기</t>
        </is>
      </c>
      <c r="E7" s="2" t="inlineStr">
        <is>
          <t>2026-09-10</t>
        </is>
      </c>
      <c r="F7" s="2" t="inlineStr">
        <is>
          <t>https://cellfusionc.co.kr/</t>
        </is>
      </c>
      <c r="G7" s="2" t="inlineStr">
        <is>
          <t>한국 공식몰 가격·번들·할인 표시 관찰</t>
        </is>
      </c>
      <c r="H7" s="2" t="inlineStr">
        <is>
          <t>URL opened and relevant text inspected; undated live pages are access-date observations, not launch-date evidence</t>
        </is>
      </c>
    </row>
    <row r="8">
      <c r="A8" s="2" t="inlineStr">
        <is>
          <t>M007</t>
        </is>
      </c>
      <c r="B8" s="2" t="inlineStr">
        <is>
          <t>Laser 한국50ml</t>
        </is>
      </c>
      <c r="C8" s="2" t="inlineStr">
        <is>
          <t>CMSLAB</t>
        </is>
      </c>
      <c r="D8" s="2" t="inlineStr">
        <is>
          <t>발행일 미표기</t>
        </is>
      </c>
      <c r="E8" s="2" t="inlineStr">
        <is>
          <t>2026-09-10</t>
        </is>
      </c>
      <c r="F8" s="2" t="inlineStr">
        <is>
          <t>https://cellfusionc.co.kr/product/%EB%A0%88%EC%9D%B4%EC%A0%80-uv-%EC%8D%AC%EC%8A%A4%ED%81%AC%EB%A6%B0-50ml/424/category/1/display/3/?icid=MAIN.product_listmain_2</t>
        </is>
      </c>
      <c r="G8" s="2" t="inlineStr">
        <is>
          <t>50ml·가격·한국콜마 제조·한국 표시 전성분</t>
        </is>
      </c>
      <c r="H8" s="2" t="inlineStr">
        <is>
          <t>URL opened and relevant text inspected; undated live pages are access-date observations, not launch-date evidence</t>
        </is>
      </c>
    </row>
    <row r="9">
      <c r="A9" s="2" t="inlineStr">
        <is>
          <t>M008</t>
        </is>
      </c>
      <c r="B9" s="2" t="inlineStr">
        <is>
          <t>잡티 토닝 한국50ml</t>
        </is>
      </c>
      <c r="C9" s="2" t="inlineStr">
        <is>
          <t>CMSLAB</t>
        </is>
      </c>
      <c r="D9" s="2" t="inlineStr">
        <is>
          <t>발행일 미표기</t>
        </is>
      </c>
      <c r="E9" s="2" t="inlineStr">
        <is>
          <t>2026-09-10</t>
        </is>
      </c>
      <c r="F9" s="2" t="inlineStr">
        <is>
          <t>https://cellfusionc.co.kr/product/%EC%9E%A1%ED%8B%B0-%ED%86%A0%EB%8B%9D-%EC%8D%AC%EC%8A%A4%ED%81%AC%EB%A6%B0-50ml/547/category/1/display/3/?icid=MAIN.product_listmain_2</t>
        </is>
      </c>
      <c r="G9" s="2" t="inlineStr">
        <is>
          <t>한국 토닝50ml 상품 페이지</t>
        </is>
      </c>
      <c r="H9" s="2" t="inlineStr">
        <is>
          <t>URL opened and relevant text inspected; undated live pages are access-date observations, not launch-date evidence</t>
        </is>
      </c>
    </row>
    <row r="10">
      <c r="A10" s="2" t="inlineStr">
        <is>
          <t>M009</t>
        </is>
      </c>
      <c r="B10" s="2" t="inlineStr">
        <is>
          <t>미국 공식 제품 목록</t>
        </is>
      </c>
      <c r="C10" s="2" t="inlineStr">
        <is>
          <t>Cell Fusion C</t>
        </is>
      </c>
      <c r="D10" s="2" t="inlineStr">
        <is>
          <t>발행일 미표기</t>
        </is>
      </c>
      <c r="E10" s="2" t="inlineStr">
        <is>
          <t>2026-09-10</t>
        </is>
      </c>
      <c r="F10" s="2" t="inlineStr">
        <is>
          <t>https://cellfusionc.com/collections/all</t>
        </is>
      </c>
      <c r="G10" s="2" t="inlineStr">
        <is>
          <t>미국 OTC·쿠션/패드/메이크업 가격 및 제품군; 목록 개수는 ERP SKU 수 아님</t>
        </is>
      </c>
      <c r="H10" s="2" t="inlineStr">
        <is>
          <t>URL opened and relevant text inspected; undated live pages are access-date observations, not launch-date evidence</t>
        </is>
      </c>
    </row>
    <row r="11">
      <c r="A11" s="2" t="inlineStr">
        <is>
          <t>M010</t>
        </is>
      </c>
      <c r="B11" s="2" t="inlineStr">
        <is>
          <t>Laser US50ml 및 구매 후기</t>
        </is>
      </c>
      <c r="C11" s="2" t="inlineStr">
        <is>
          <t>Cell Fusion C</t>
        </is>
      </c>
      <c r="D11" s="2" t="inlineStr">
        <is>
          <t>발행일 미표기</t>
        </is>
      </c>
      <c r="E11" s="2" t="inlineStr">
        <is>
          <t>2026-09-10</t>
        </is>
      </c>
      <c r="F11" s="2" t="inlineStr">
        <is>
          <t>https://cellfusionc.com/collections/oily-skin/products/cellfusionc-laser-uv-defense-sunscreen-otc-50ml</t>
        </is>
      </c>
      <c r="G11" s="2" t="inlineStr">
        <is>
          <t>미국50ml 가격·사용감 회사 주장·2025~2026 소비자 후기6개 목적표본</t>
        </is>
      </c>
      <c r="H11" s="2" t="inlineStr">
        <is>
          <t>URL opened and relevant text inspected; undated live pages are access-date observations, not launch-date evidence</t>
        </is>
      </c>
    </row>
    <row r="12">
      <c r="A12" s="2" t="inlineStr">
        <is>
          <t>M011</t>
        </is>
      </c>
      <c r="B12" s="2" t="inlineStr">
        <is>
          <t>Airy Stick 미국</t>
        </is>
      </c>
      <c r="C12" s="2" t="inlineStr">
        <is>
          <t>Cell Fusion C</t>
        </is>
      </c>
      <c r="D12" s="2" t="inlineStr">
        <is>
          <t>발행일 미표기</t>
        </is>
      </c>
      <c r="E12" s="2" t="inlineStr">
        <is>
          <t>2026-09-10</t>
        </is>
      </c>
      <c r="F12" s="2" t="inlineStr">
        <is>
          <t>https://cellfusionc.com/collections/all/products/cell-fusion-c-airy-stick-sunscreen-100-spf50-pa-15g</t>
        </is>
      </c>
      <c r="G12" s="2" t="inlineStr">
        <is>
          <t>본문19g와 URL15g 불일치; 미국 판매가</t>
        </is>
      </c>
      <c r="H12" s="2" t="inlineStr">
        <is>
          <t>URL opened and relevant text inspected; undated live pages are access-date observations, not launch-date evidence</t>
        </is>
      </c>
    </row>
    <row r="13">
      <c r="A13" s="2" t="inlineStr">
        <is>
          <t>M012</t>
        </is>
      </c>
      <c r="B13" s="2" t="inlineStr">
        <is>
          <t>Aquatica US50ml</t>
        </is>
      </c>
      <c r="C13" s="2" t="inlineStr">
        <is>
          <t>Cell Fusion C</t>
        </is>
      </c>
      <c r="D13" s="2" t="inlineStr">
        <is>
          <t>발행일 미표기</t>
        </is>
      </c>
      <c r="E13" s="2" t="inlineStr">
        <is>
          <t>2026-09-10</t>
        </is>
      </c>
      <c r="F13" s="2" t="inlineStr">
        <is>
          <t>https://cellfusionc.com/collections/all/products/cellfusionc-aquatica-uv-defense-sunscreen-otc-50ml</t>
        </is>
      </c>
      <c r="G13" s="2" t="inlineStr">
        <is>
          <t>미국50ml 가격·보습 포지셔닝</t>
        </is>
      </c>
      <c r="H13" s="2" t="inlineStr">
        <is>
          <t>URL opened and relevant text inspected; undated live pages are access-date observations, not launch-date evidence</t>
        </is>
      </c>
    </row>
    <row r="14">
      <c r="A14" s="2" t="inlineStr">
        <is>
          <t>M013</t>
        </is>
      </c>
      <c r="B14" s="2" t="inlineStr">
        <is>
          <t>Post Alpha Cooling Pad 미국</t>
        </is>
      </c>
      <c r="C14" s="2" t="inlineStr">
        <is>
          <t>Cell Fusion C</t>
        </is>
      </c>
      <c r="D14" s="2" t="inlineStr">
        <is>
          <t>발행일 미표기</t>
        </is>
      </c>
      <c r="E14" s="2" t="inlineStr">
        <is>
          <t>2026-09-10</t>
        </is>
      </c>
      <c r="F14" s="2" t="inlineStr">
        <is>
          <t>https://cellfusionc.com/collections/all/products/cellfusionc-post-alpha-cooling-pad-70-pads</t>
        </is>
      </c>
      <c r="G14" s="2" t="inlineStr">
        <is>
          <t>패키지 리뉴얼 공지·회사 제시 단기 소표본 시험 설명·가격</t>
        </is>
      </c>
      <c r="H14" s="2" t="inlineStr">
        <is>
          <t>URL opened and relevant text inspected; undated live pages are access-date observations, not launch-date evidence</t>
        </is>
      </c>
    </row>
    <row r="15">
      <c r="A15" s="2" t="inlineStr">
        <is>
          <t>M014</t>
        </is>
      </c>
      <c r="B15" s="2" t="inlineStr">
        <is>
          <t>Blemish Balm 미국</t>
        </is>
      </c>
      <c r="C15" s="2" t="inlineStr">
        <is>
          <t>Cell Fusion C</t>
        </is>
      </c>
      <c r="D15" s="2" t="inlineStr">
        <is>
          <t>발행일 미표기</t>
        </is>
      </c>
      <c r="E15" s="2" t="inlineStr">
        <is>
          <t>2026-09-10</t>
        </is>
      </c>
      <c r="F15" s="2" t="inlineStr">
        <is>
          <t>https://cellfusionc.com/collections/all/products/cellfusionc-skin-blemish-balm-intensive-tinted-moisturizer-bb-cream-40ml</t>
        </is>
      </c>
      <c r="G15" s="2" t="inlineStr">
        <is>
          <t>6색·가격; URL40ml는 본문 용량 확인과 구별</t>
        </is>
      </c>
      <c r="H15" s="2" t="inlineStr">
        <is>
          <t>URL opened and relevant text inspected; undated live pages are access-date observations, not launch-date evidence</t>
        </is>
      </c>
    </row>
    <row r="16">
      <c r="A16" s="2" t="inlineStr">
        <is>
          <t>M015</t>
        </is>
      </c>
      <c r="B16" s="2" t="inlineStr">
        <is>
          <t>일본 선케어 목록</t>
        </is>
      </c>
      <c r="C16" s="2" t="inlineStr">
        <is>
          <t>CMSLAB Japan</t>
        </is>
      </c>
      <c r="D16" s="2" t="inlineStr">
        <is>
          <t>발행일 미표기</t>
        </is>
      </c>
      <c r="E16" s="2" t="inlineStr">
        <is>
          <t>2026-09-10</t>
        </is>
      </c>
      <c r="F16" s="2" t="inlineStr">
        <is>
          <t>https://cellfusionc.jp/collections/frontpage</t>
        </is>
      </c>
      <c r="G16" s="2" t="inlineStr">
        <is>
          <t>일본 현지 엔 가격과 선케어 제품군</t>
        </is>
      </c>
      <c r="H16" s="2" t="inlineStr">
        <is>
          <t>URL opened and relevant text inspected; undated live pages are access-date observations, not launch-date evidence</t>
        </is>
      </c>
    </row>
    <row r="17">
      <c r="A17" s="2" t="inlineStr">
        <is>
          <t>M016</t>
        </is>
      </c>
      <c r="B17" s="2" t="inlineStr">
        <is>
          <t>Laser 일본50ml</t>
        </is>
      </c>
      <c r="C17" s="2" t="inlineStr">
        <is>
          <t>CMSLAB Japan</t>
        </is>
      </c>
      <c r="D17" s="2" t="inlineStr">
        <is>
          <t>발행일 미표기</t>
        </is>
      </c>
      <c r="E17" s="2" t="inlineStr">
        <is>
          <t>2026-09-10</t>
        </is>
      </c>
      <c r="F17" s="2" t="inlineStr">
        <is>
          <t>https://cellfusionc.jp/products/cellfusionc-laser-uv-defense-sunscreen-otc-50ml</t>
        </is>
      </c>
      <c r="G17" s="2" t="inlineStr">
        <is>
          <t>일본50ml 전성분·공식 Qoo10/Rakuten/Amazon 연결</t>
        </is>
      </c>
      <c r="H17" s="2" t="inlineStr">
        <is>
          <t>URL opened and relevant text inspected; undated live pages are access-date observations, not launch-date evidence</t>
        </is>
      </c>
    </row>
    <row r="18">
      <c r="A18" s="2" t="inlineStr">
        <is>
          <t>M017</t>
        </is>
      </c>
      <c r="B18" s="2" t="inlineStr">
        <is>
          <t>Laser US Drug Facts</t>
        </is>
      </c>
      <c r="C18" s="2" t="inlineStr">
        <is>
          <t>US National Library of Medicine / CMSLAB label submission</t>
        </is>
      </c>
      <c r="D18" s="2" t="inlineStr">
        <is>
          <t>2025-02-14</t>
        </is>
      </c>
      <c r="E18" s="2" t="inlineStr">
        <is>
          <t>2026-09-10</t>
        </is>
      </c>
      <c r="F18" s="2" t="inlineStr">
        <is>
          <t>https://dailymed.nlm.nih.gov/dailymed/drugInfo.cfm?setid=2dff0386-e151-089a-e063-6394a90a0f53</t>
        </is>
      </c>
      <c r="G18" s="2" t="inlineStr">
        <is>
          <t>50ml SPF50·유효성분·2시간 재도포·수영/발한 시 내수성 제품 사용 안내; FDA 승인 증명 아님</t>
        </is>
      </c>
      <c r="H18" s="2" t="inlineStr">
        <is>
          <t>URL opened and relevant text inspected; undated live pages are access-date observations, not launch-date evidence</t>
        </is>
      </c>
    </row>
    <row r="19">
      <c r="A19" s="2" t="inlineStr">
        <is>
          <t>M018</t>
        </is>
      </c>
      <c r="B19" s="2" t="inlineStr">
        <is>
          <t>Laser 독립 블로그 사용기</t>
        </is>
      </c>
      <c r="C19" s="2" t="inlineStr">
        <is>
          <t>Review Galore</t>
        </is>
      </c>
      <c r="D19" s="2" t="inlineStr">
        <is>
          <t>2025-10-21</t>
        </is>
      </c>
      <c r="E19" s="2" t="inlineStr">
        <is>
          <t>2026-09-10</t>
        </is>
      </c>
      <c r="F19" s="2" t="inlineStr">
        <is>
          <t>https://reviewgalore.blogspot.com/2025/10/review-cell-fusion-c-laser-uv-sunscreen.html?m=0</t>
        </is>
      </c>
      <c r="G19" s="2" t="inlineStr">
        <is>
          <t>1인의 35ml 한국 구매 사용감·건조부위/레이어링 관찰; 제휴 링크가 있는 블로그</t>
        </is>
      </c>
      <c r="H19" s="2" t="inlineStr">
        <is>
          <t>URL opened and relevant text inspected; undated live pages are access-date observations, not launch-date evidence</t>
        </is>
      </c>
    </row>
    <row r="20">
      <c r="A20" s="2" t="inlineStr">
        <is>
          <t>M019</t>
        </is>
      </c>
      <c r="B20" s="2" t="inlineStr">
        <is>
          <t>Ulta Cell Fusion C</t>
        </is>
      </c>
      <c r="C20" s="2" t="inlineStr">
        <is>
          <t>Ulta Beauty</t>
        </is>
      </c>
      <c r="D20" s="2" t="inlineStr">
        <is>
          <t>발행일 미표기</t>
        </is>
      </c>
      <c r="E20" s="2" t="inlineStr">
        <is>
          <t>2026-09-10</t>
        </is>
      </c>
      <c r="F20" s="2" t="inlineStr">
        <is>
          <t>https://www.ulta.com/brand/cell-fusion-c</t>
        </is>
      </c>
      <c r="G20" s="2" t="inlineStr">
        <is>
          <t>6 results 모두 Online only 표시; Laser/Aquatica 각22USD</t>
        </is>
      </c>
      <c r="H20" s="2" t="inlineStr">
        <is>
          <t>URL opened and relevant text inspected; undated live pages are access-date observations, not launch-date evidence</t>
        </is>
      </c>
    </row>
    <row r="21">
      <c r="A21" s="2" t="inlineStr">
        <is>
          <t>M020</t>
        </is>
      </c>
      <c r="B21" s="2" t="inlineStr">
        <is>
          <t>Sephora Cell Fusion C</t>
        </is>
      </c>
      <c r="C21" s="2" t="inlineStr">
        <is>
          <t>Sephora</t>
        </is>
      </c>
      <c r="D21" s="2" t="inlineStr">
        <is>
          <t>발행일 미표기</t>
        </is>
      </c>
      <c r="E21" s="2" t="inlineStr">
        <is>
          <t>2026-09-10</t>
        </is>
      </c>
      <c r="F21" s="2" t="inlineStr">
        <is>
          <t>https://www.sephora.com/brand/cell-fusion-c</t>
        </is>
      </c>
      <c r="G21" s="2" t="inlineStr">
        <is>
          <t>Olive Young Brands 분류7 Results; Laser/Aquatica21USD; 출시일/전 매장 입점 증거 아님</t>
        </is>
      </c>
      <c r="H21" s="2" t="inlineStr">
        <is>
          <t>URL opened and relevant text inspected; undated live pages are access-date observations, not launch-date evidence</t>
        </is>
      </c>
    </row>
    <row r="22">
      <c r="A22" s="2" t="inlineStr">
        <is>
          <t>C001</t>
        </is>
      </c>
      <c r="B22" s="2" t="inlineStr">
        <is>
          <t>Day Dew Sunscreen 제품·후기</t>
        </is>
      </c>
      <c r="C22" s="2" t="inlineStr">
        <is>
          <t>Beauty of Joseon</t>
        </is>
      </c>
      <c r="D22" s="2" t="inlineStr">
        <is>
          <t>발행일 미표기</t>
        </is>
      </c>
      <c r="E22" s="2" t="inlineStr">
        <is>
          <t>2026-09-10</t>
        </is>
      </c>
      <c r="F22" s="2" t="inlineStr">
        <is>
          <t>https://beautyofjoseon.com/products/day-dew-sunscreen</t>
        </is>
      </c>
      <c r="G22" s="2" t="inlineStr">
        <is>
          <t>미국 별도 제품, 50ml 가격 및 현재 후기. 원조 Relief Sun 후기와 분리.</t>
        </is>
      </c>
      <c r="H22" s="2" t="inlineStr">
        <is>
          <t>primary_product_or_retailer</t>
        </is>
      </c>
    </row>
    <row r="23">
      <c r="A23" s="2" t="inlineStr">
        <is>
          <t>C002</t>
        </is>
      </c>
      <c r="B23" s="2" t="inlineStr">
        <is>
          <t>Birch Mild-Up UVLOCK 제품·후기</t>
        </is>
      </c>
      <c r="C23" s="2" t="inlineStr">
        <is>
          <t>Ulta</t>
        </is>
      </c>
      <c r="D23" s="2" t="inlineStr">
        <is>
          <t>발행일 미표기</t>
        </is>
      </c>
      <c r="E23" s="2" t="inlineStr">
        <is>
          <t>2026-09-10</t>
        </is>
      </c>
      <c r="F23" s="2" t="inlineStr">
        <is>
          <t>https://www.ulta.com/p/birch-juice-mild-up-uvlock-spf-50-pimprod2049648</t>
        </is>
      </c>
      <c r="G23" s="2" t="inlineStr">
        <is>
          <t>미국 mineral SPF50 변형의 가격·후기. 원조 Birch 판매실적 아님.</t>
        </is>
      </c>
      <c r="H23" s="2" t="inlineStr">
        <is>
          <t>primary_product_or_retailer</t>
        </is>
      </c>
    </row>
    <row r="24">
      <c r="A24" s="2" t="inlineStr">
        <is>
          <t>C003</t>
        </is>
      </c>
      <c r="B24" s="2" t="inlineStr">
        <is>
          <t>Hyalu-Cica Water-Fit Sun Serum UV SPF50 제품·후기</t>
        </is>
      </c>
      <c r="C24" s="2" t="inlineStr">
        <is>
          <t>Ulta</t>
        </is>
      </c>
      <c r="D24" s="2" t="inlineStr">
        <is>
          <t>발행일 미표기</t>
        </is>
      </c>
      <c r="E24" s="2" t="inlineStr">
        <is>
          <t>2026-09-10</t>
        </is>
      </c>
      <c r="F24" s="2" t="inlineStr">
        <is>
          <t>https://www.ulta.com/p/madagascar-centella-hyalu-cica-water-fit-sun-serum-uv-spf50-pimprod2055614?sku=2650029</t>
        </is>
      </c>
      <c r="G24" s="2" t="inlineStr">
        <is>
          <t>미국 UV 변형, 무료 샘플 후기 포함, 기존 한국형과 사용감 비교.</t>
        </is>
      </c>
      <c r="H24" s="2" t="inlineStr">
        <is>
          <t>primary_product_or_retailer</t>
        </is>
      </c>
    </row>
    <row r="25">
      <c r="A25" s="2" t="inlineStr">
        <is>
          <t>C004</t>
        </is>
      </c>
      <c r="B25" s="2" t="inlineStr">
        <is>
          <t>Heartleaf77 Toner 제품·후기</t>
        </is>
      </c>
      <c r="C25" s="2" t="inlineStr">
        <is>
          <t>Ulta</t>
        </is>
      </c>
      <c r="D25" s="2" t="inlineStr">
        <is>
          <t>발행일 미표기</t>
        </is>
      </c>
      <c r="E25" s="2" t="inlineStr">
        <is>
          <t>2026-09-10</t>
        </is>
      </c>
      <c r="F25" s="2" t="inlineStr">
        <is>
          <t>https://www.ulta.com/p/heartleaf-77-soothing-toner-pimprod2048929?sku=2634190</t>
        </is>
      </c>
      <c r="G25" s="2" t="inlineStr">
        <is>
          <t>현재 미국 제품·후기, 연관 제품 후보 확인.</t>
        </is>
      </c>
      <c r="H25" s="2" t="inlineStr">
        <is>
          <t>primary_product_or_retailer</t>
        </is>
      </c>
    </row>
    <row r="26">
      <c r="A26" s="2" t="inlineStr">
        <is>
          <t>C005</t>
        </is>
      </c>
      <c r="B26" s="2" t="inlineStr">
        <is>
          <t>DIVE IN Serum 제품·후기</t>
        </is>
      </c>
      <c r="C26" s="2" t="inlineStr">
        <is>
          <t>Torriden</t>
        </is>
      </c>
      <c r="D26" s="2" t="inlineStr">
        <is>
          <t>발행일 미표기</t>
        </is>
      </c>
      <c r="E26" s="2" t="inlineStr">
        <is>
          <t>2026-09-10</t>
        </is>
      </c>
      <c r="F26" s="2" t="inlineStr">
        <is>
          <t>https://torriden.us/products/dive-in-serum</t>
        </is>
      </c>
      <c r="G26" s="2" t="inlineStr">
        <is>
          <t>미국 50ml 제품·후기·자체 시험 요약. 날짜 없는 후기 존재.</t>
        </is>
      </c>
      <c r="H26" s="2" t="inlineStr">
        <is>
          <t>primary_product_or_retailer</t>
        </is>
      </c>
    </row>
    <row r="27">
      <c r="A27" s="2" t="inlineStr">
        <is>
          <t>C006</t>
        </is>
      </c>
      <c r="B27" s="2" t="inlineStr">
        <is>
          <t>Collagen Niacinamide Jelly Cream 제품·후기</t>
        </is>
      </c>
      <c r="C27" s="2" t="inlineStr">
        <is>
          <t>Ulta</t>
        </is>
      </c>
      <c r="D27" s="2" t="inlineStr">
        <is>
          <t>발행일 미표기</t>
        </is>
      </c>
      <c r="E27" s="2" t="inlineStr">
        <is>
          <t>2026-09-10</t>
        </is>
      </c>
      <c r="F27" s="2" t="inlineStr">
        <is>
          <t>https://www.ulta.com/p/collagen-niacinamide-jelly-cream-pimprod2053650?sku=2645369</t>
        </is>
      </c>
      <c r="G27" s="2" t="inlineStr">
        <is>
          <t>미국 젤리 크림 후기, 도포감 호불호, 연관 제품 후보.</t>
        </is>
      </c>
      <c r="H27" s="2" t="inlineStr">
        <is>
          <t>primary_product_or_retailer</t>
        </is>
      </c>
    </row>
    <row r="28">
      <c r="A28" s="2" t="inlineStr">
        <is>
          <t>C007</t>
        </is>
      </c>
      <c r="B28" s="2" t="inlineStr">
        <is>
          <t>Reedle Shot100 제품·후기</t>
        </is>
      </c>
      <c r="C28" s="2" t="inlineStr">
        <is>
          <t>Ulta</t>
        </is>
      </c>
      <c r="D28" s="2" t="inlineStr">
        <is>
          <t>발행일 미표기</t>
        </is>
      </c>
      <c r="E28" s="2" t="inlineStr">
        <is>
          <t>2026-09-10</t>
        </is>
      </c>
      <c r="F28" s="2" t="inlineStr">
        <is>
          <t>https://www.ulta.com/p/reedle-shot-100-pimprod2051958?sku=2640409</t>
        </is>
      </c>
      <c r="G28" s="2" t="inlineStr">
        <is>
          <t>미국 100 단품 후기와 사용법 학습 부담.</t>
        </is>
      </c>
      <c r="H28" s="2" t="inlineStr">
        <is>
          <t>primary_product_or_retailer</t>
        </is>
      </c>
    </row>
    <row r="29">
      <c r="A29" s="2" t="inlineStr">
        <is>
          <t>C008</t>
        </is>
      </c>
      <c r="B29" s="2" t="inlineStr">
        <is>
          <t>Relief Sun 공식 소개</t>
        </is>
      </c>
      <c r="C29" s="2" t="inlineStr">
        <is>
          <t>Beauty of Joseon</t>
        </is>
      </c>
      <c r="D29" s="2" t="inlineStr">
        <is>
          <t>2021-12-05</t>
        </is>
      </c>
      <c r="E29" s="2" t="inlineStr">
        <is>
          <t>2026-09-10</t>
        </is>
      </c>
      <c r="F29" s="2" t="inlineStr">
        <is>
          <t>https://ie.beautyofjoseon.com/blogs/news/relief-sun</t>
        </is>
      </c>
      <c r="G29" s="2" t="inlineStr">
        <is>
          <t>Rice+Probiotics 원조 출시 소개. 매출 수치 아님.</t>
        </is>
      </c>
      <c r="H29" s="2" t="inlineStr">
        <is>
          <t>brand_historical_announcement</t>
        </is>
      </c>
    </row>
    <row r="30">
      <c r="A30" s="2" t="inlineStr">
        <is>
          <t>C009</t>
        </is>
      </c>
      <c r="B30" s="2" t="inlineStr">
        <is>
          <t>Birch 원조 2022 사용 후기</t>
        </is>
      </c>
      <c r="C30" s="2" t="inlineStr">
        <is>
          <t>Reddit 사용자</t>
        </is>
      </c>
      <c r="D30" s="2" t="inlineStr">
        <is>
          <t>2022-08-16</t>
        </is>
      </c>
      <c r="E30" s="2" t="inlineStr">
        <is>
          <t>2026-09-10</t>
        </is>
      </c>
      <c r="F30" s="2" t="inlineStr">
        <is>
          <t>https://www.reddit.com/r/AsianBeauty/comments/wq79wc/review_round_lab_birch_juice_moisturizing_sun/</t>
        </is>
      </c>
      <c r="G30" s="2" t="inlineStr">
        <is>
          <t>원조 사용감·재구매·자극 불만. 국가 미확인.</t>
        </is>
      </c>
      <c r="H30" s="2" t="inlineStr">
        <is>
          <t>first_person_review</t>
        </is>
      </c>
    </row>
    <row r="31">
      <c r="A31" s="2" t="inlineStr">
        <is>
          <t>C010</t>
        </is>
      </c>
      <c r="B31" s="2" t="inlineStr">
        <is>
          <t>Hyalu-Cica 원조 2025 사용 후기</t>
        </is>
      </c>
      <c r="C31" s="2" t="inlineStr">
        <is>
          <t>Reddit 사용자</t>
        </is>
      </c>
      <c r="D31" s="2" t="inlineStr">
        <is>
          <t>2025-04-24</t>
        </is>
      </c>
      <c r="E31" s="2" t="inlineStr">
        <is>
          <t>2026-09-10</t>
        </is>
      </c>
      <c r="F31" s="2" t="inlineStr">
        <is>
          <t>https://www.reddit.com/r/AsianBeauty/comments/1k6ku6f/skin1004_hyalu_cica_water_fit_sun_serum_review/</t>
        </is>
      </c>
      <c r="G31" s="2" t="inlineStr">
        <is>
          <t>원조 가벼움·땀 상황·따가움·메이크업 호환 차이.</t>
        </is>
      </c>
      <c r="H31" s="2" t="inlineStr">
        <is>
          <t>first_person_review</t>
        </is>
      </c>
    </row>
    <row r="32">
      <c r="A32" s="2" t="inlineStr">
        <is>
          <t>C011</t>
        </is>
      </c>
      <c r="B32" s="2" t="inlineStr">
        <is>
          <t>Relief Sun 재구매 후기</t>
        </is>
      </c>
      <c r="C32" s="2" t="inlineStr">
        <is>
          <t>Reddit 사용자</t>
        </is>
      </c>
      <c r="D32" s="2" t="inlineStr">
        <is>
          <t>2022-08-08</t>
        </is>
      </c>
      <c r="E32" s="2" t="inlineStr">
        <is>
          <t>2026-09-10</t>
        </is>
      </c>
      <c r="F32" s="2" t="inlineStr">
        <is>
          <t>https://www.reddit.com/r/PanPorn/comments/wjdaoo/sad_to_see_you_go_but_love_watching_you_be/</t>
        </is>
      </c>
      <c r="G32" s="2" t="inlineStr">
        <is>
          <t>원조 소진·재구매와 사용감.</t>
        </is>
      </c>
      <c r="H32" s="2" t="inlineStr">
        <is>
          <t>first_person_review</t>
        </is>
      </c>
    </row>
    <row r="33">
      <c r="A33" s="2" t="inlineStr">
        <is>
          <t>C012</t>
        </is>
      </c>
      <c r="B33" s="2" t="inlineStr">
        <is>
          <t>Relief Sun 야외 사용 불만</t>
        </is>
      </c>
      <c r="C33" s="2" t="inlineStr">
        <is>
          <t>Reddit 사용자</t>
        </is>
      </c>
      <c r="D33" s="2" t="inlineStr">
        <is>
          <t>2022-05-10</t>
        </is>
      </c>
      <c r="E33" s="2" t="inlineStr">
        <is>
          <t>2026-09-10</t>
        </is>
      </c>
      <c r="F33" s="2" t="inlineStr">
        <is>
          <t>https://www.reddit.com/r/SkincareAddiction/comments/um58z1/sun_care_i_got_burned_wearing_the_viral_beauty_of/</t>
        </is>
      </c>
      <c r="G33" s="2" t="inlineStr">
        <is>
          <t>사용자가 야외 노출 후 불편을 호소. SPF 시험 결과로 해석 불가.</t>
        </is>
      </c>
      <c r="H33" s="2" t="inlineStr">
        <is>
          <t>first_person_review</t>
        </is>
      </c>
    </row>
    <row r="34">
      <c r="A34" s="2" t="inlineStr">
        <is>
          <t>C013</t>
        </is>
      </c>
      <c r="B34" s="2" t="inlineStr">
        <is>
          <t>Birch UVLock45 공식 페이지</t>
        </is>
      </c>
      <c r="C34" s="2" t="inlineStr">
        <is>
          <t>Round Lab</t>
        </is>
      </c>
      <c r="D34" s="2" t="inlineStr">
        <is>
          <t>발행일 미표기</t>
        </is>
      </c>
      <c r="E34" s="2" t="inlineStr">
        <is>
          <t>2026-09-10</t>
        </is>
      </c>
      <c r="F34" s="2" t="inlineStr">
        <is>
          <t>https://roundlab.com/products/birch-moisturizing-uv-sunscreen?variant=43645688021206</t>
        </is>
      </c>
      <c r="G34" s="2" t="inlineStr">
        <is>
          <t>미국 SPF45 50ml 제품. 20M+ 누적 판매 자체 주장은 기간·변형 범위 불명.</t>
        </is>
      </c>
      <c r="H34" s="2" t="inlineStr">
        <is>
          <t>primary_product_or_retailer</t>
        </is>
      </c>
    </row>
    <row r="35">
      <c r="A35" s="2" t="inlineStr">
        <is>
          <t>C014</t>
        </is>
      </c>
      <c r="B35" s="2" t="inlineStr">
        <is>
          <t>SKIN1004 전시회 제품 리플렛 230629</t>
        </is>
      </c>
      <c r="C35" s="2" t="inlineStr">
        <is>
          <t>SKIN1004 / RX 전시자료</t>
        </is>
      </c>
      <c r="D35" s="2" t="inlineStr">
        <is>
          <t>발행일 미표기</t>
        </is>
      </c>
      <c r="E35" s="2" t="inlineStr">
        <is>
          <t>2026-09-10</t>
        </is>
      </c>
      <c r="F35" s="2" t="inlineStr">
        <is>
          <t>https://pub-mediabox-storage.rxweb-prd.com/exhibitor/document/exh-4ef52736-176c-4cc1-80f7-69266a279c19/72c98682-4037-4cd0-bc06-1f49f6bdf38a.pdf</t>
        </is>
      </c>
      <c r="G35" s="2" t="inlineStr">
        <is>
          <t>파일명 230629인 제품자료에 원조 Hyalu-Cica SPF50+ PA++++ 50ml 존재. 파일명 날짜이며 출판일 독립 확인 안 됨.</t>
        </is>
      </c>
      <c r="H35" s="2" t="inlineStr">
        <is>
          <t>brand_brochure</t>
        </is>
      </c>
    </row>
    <row r="36">
      <c r="A36" s="2" t="inlineStr">
        <is>
          <t>C015</t>
        </is>
      </c>
      <c r="B36" s="2" t="inlineStr">
        <is>
          <t>Qoo10 화장수 판매수 순위</t>
        </is>
      </c>
      <c r="C36" s="2" t="inlineStr">
        <is>
          <t>eBay Japan</t>
        </is>
      </c>
      <c r="D36" s="2" t="inlineStr">
        <is>
          <t>2022-09-22</t>
        </is>
      </c>
      <c r="E36" s="2" t="inlineStr">
        <is>
          <t>2026-09-10</t>
        </is>
      </c>
      <c r="F36" s="2" t="inlineStr">
        <is>
          <t>https://prtimes.jp/main/html/rd/p/000000437.000022933.html</t>
        </is>
      </c>
      <c r="G36" s="2" t="inlineStr">
        <is>
          <t>2022-09-01~14 Qoo10 화장수 판매개수 기준 Anua77 1위. 일본 전체/연간 점유율 아님.</t>
        </is>
      </c>
      <c r="H36" s="2" t="inlineStr">
        <is>
          <t>retailer_historical_ranking</t>
        </is>
      </c>
    </row>
    <row r="37">
      <c r="A37" s="2" t="inlineStr">
        <is>
          <t>C016</t>
        </is>
      </c>
      <c r="B37" s="2" t="inlineStr">
        <is>
          <t>LIPS 2023년7월 트렌드상</t>
        </is>
      </c>
      <c r="C37" s="2" t="inlineStr">
        <is>
          <t>AppBrew / LIPS</t>
        </is>
      </c>
      <c r="D37" s="2" t="inlineStr">
        <is>
          <t>2023-07-05</t>
        </is>
      </c>
      <c r="E37" s="2" t="inlineStr">
        <is>
          <t>2026-09-10</t>
        </is>
      </c>
      <c r="F37" s="2" t="inlineStr">
        <is>
          <t>https://prtimes.jp/main/html/rd/p/000000107.000018721.html</t>
        </is>
      </c>
      <c r="G37" s="2" t="inlineStr">
        <is>
          <t>2023년7월 트렌드상 스킨케어 2위 DIVE IN. 집계대상 2023-05-20~06-19, LIPS 자체 로직+Project LIPS 투표. 매출 2위 아님.</t>
        </is>
      </c>
      <c r="H37" s="2" t="inlineStr">
        <is>
          <t>platform_historical_award</t>
        </is>
      </c>
    </row>
    <row r="38">
      <c r="A38" s="2" t="inlineStr">
        <is>
          <t>C017</t>
        </is>
      </c>
      <c r="B38" s="2" t="inlineStr">
        <is>
          <t>Torriden 일본 팝업 발표</t>
        </is>
      </c>
      <c r="C38" s="2" t="inlineStr">
        <is>
          <t>Astena / Maruman H&amp;B</t>
        </is>
      </c>
      <c r="D38" s="2" t="inlineStr">
        <is>
          <t>2023-07-27</t>
        </is>
      </c>
      <c r="E38" s="2" t="inlineStr">
        <is>
          <t>2026-09-10</t>
        </is>
      </c>
      <c r="F38" s="2" t="inlineStr">
        <is>
          <t>https://prtimes.jp/main/html/rd/p/000000170.000085143.html</t>
        </is>
      </c>
      <c r="G38" s="2" t="inlineStr">
        <is>
          <t>2023년8월 @cosme TOKYO 체험·세트·팬 혜택 팝업 예정 발표. 실매출 아님.</t>
        </is>
      </c>
      <c r="H38" s="2" t="inlineStr">
        <is>
          <t>distributor_announcement</t>
        </is>
      </c>
    </row>
    <row r="39">
      <c r="A39" s="2" t="inlineStr">
        <is>
          <t>C018</t>
        </is>
      </c>
      <c r="B39" s="2" t="inlineStr">
        <is>
          <t>VT Reedle 시리즈 일본 히트 발표</t>
        </is>
      </c>
      <c r="C39" s="2" t="inlineStr">
        <is>
          <t>VT COSMETICS</t>
        </is>
      </c>
      <c r="D39" s="2" t="inlineStr">
        <is>
          <t>2024-11-07</t>
        </is>
      </c>
      <c r="E39" s="2" t="inlineStr">
        <is>
          <t>2026-09-10</t>
        </is>
      </c>
      <c r="F39" s="2" t="inlineStr">
        <is>
          <t>https://prtimes.jp/main/html/rd/p/000000056.000096821.html</t>
        </is>
      </c>
      <c r="G39" s="2" t="inlineStr">
        <is>
          <t>2023 일본 출시 이후 약387만 본 시리즈 판매 자체 발표; 100 SKU만의 수치 아님.</t>
        </is>
      </c>
      <c r="H39" s="2" t="inlineStr">
        <is>
          <t>brand_historical_claim</t>
        </is>
      </c>
    </row>
    <row r="40">
      <c r="A40" s="2" t="inlineStr">
        <is>
          <t>C019</t>
        </is>
      </c>
      <c r="B40" s="2" t="inlineStr">
        <is>
          <t>ZOZOCOSME AWARDS2024</t>
        </is>
      </c>
      <c r="C40" s="2" t="inlineStr">
        <is>
          <t>ZOZO</t>
        </is>
      </c>
      <c r="D40" s="2" t="inlineStr">
        <is>
          <t>2024-12-26</t>
        </is>
      </c>
      <c r="E40" s="2" t="inlineStr">
        <is>
          <t>2026-09-10</t>
        </is>
      </c>
      <c r="F40" s="2" t="inlineStr">
        <is>
          <t>https://prtimes.jp/main/html/rd/p/000000323.000096287.html</t>
        </is>
      </c>
      <c r="G40" s="2" t="inlineStr">
        <is>
          <t>Reedle100 한국코스메 부문 대상. 2023-12~2024-11 판매수·즐겨찾기·조회·리뷰 복합 산정.</t>
        </is>
      </c>
      <c r="H40" s="2" t="inlineStr">
        <is>
          <t>retailer_historical_award</t>
        </is>
      </c>
    </row>
    <row r="41">
      <c r="A41" s="2" t="inlineStr">
        <is>
          <t>C020</t>
        </is>
      </c>
      <c r="B41" s="2" t="inlineStr">
        <is>
          <t>Torriden 리뉴얼 전략 발표</t>
        </is>
      </c>
      <c r="C41" s="2" t="inlineStr">
        <is>
          <t>Astena / Maruman H&amp;B</t>
        </is>
      </c>
      <c r="D41" s="2" t="inlineStr">
        <is>
          <t>2026-08-19</t>
        </is>
      </c>
      <c r="E41" s="2" t="inlineStr">
        <is>
          <t>2026-09-10</t>
        </is>
      </c>
      <c r="F41" s="2" t="inlineStr">
        <is>
          <t>https://prtimes.jp/main/html/rd/p/000000583.000085143.html</t>
        </is>
      </c>
      <c r="G41" s="2" t="inlineStr">
        <is>
          <t>순한 성분만의 메시지에서 성분+침투 설계로 재정의. 9/14 전국판매는 기준일 이후 예정이며 성과 미관찰.</t>
        </is>
      </c>
      <c r="H41" s="2" t="inlineStr">
        <is>
          <t>distributor_strategy_announcement</t>
        </is>
      </c>
    </row>
    <row r="42">
      <c r="A42" s="2" t="inlineStr">
        <is>
          <t>R001</t>
        </is>
      </c>
      <c r="B42" s="2" t="inlineStr">
        <is>
          <t>World Market for Beauty and Personal Care</t>
        </is>
      </c>
      <c r="C42" s="2" t="inlineStr">
        <is>
          <t>Euromonitor</t>
        </is>
      </c>
      <c r="D42" s="2" t="inlineStr">
        <is>
          <t>2021-06-04</t>
        </is>
      </c>
      <c r="E42" s="2" t="inlineStr">
        <is>
          <t>2026-09-10</t>
        </is>
      </c>
      <c r="F42" s="2" t="inlineStr">
        <is>
          <t>https://www.euromonitor.com/article/world-market-for-beauty-and-personal-care-2</t>
        </is>
      </c>
      <c r="G42" s="2" t="inlineStr">
        <is>
          <t>[
 "2020 글로벌 뷰티·퍼스널케어 불변가격 성장률 -3.3%; 2021 +3.3%는 당시 전망",
 "효능·경제성·과학 기반 포지셔닝은 2021에도 제시된 흐름"
]</t>
        </is>
      </c>
      <c r="H42" s="2" t="inlineStr">
        <is>
          <t>public_search_extract_read; direct_open_error</t>
        </is>
      </c>
    </row>
    <row r="43">
      <c r="A43" s="2" t="inlineStr">
        <is>
          <t>R002</t>
        </is>
      </c>
      <c r="B43" s="2" t="inlineStr">
        <is>
          <t>2025 화장품 생산·수출·수입 통계 보도자료 원문</t>
        </is>
      </c>
      <c r="C43" s="2" t="inlineStr">
        <is>
          <t>식품의약품안전처; 대한화장품협회 보존 PDF</t>
        </is>
      </c>
      <c r="D43" s="2" t="inlineStr">
        <is>
          <t>2026-05-22</t>
        </is>
      </c>
      <c r="E43" s="2" t="inlineStr">
        <is>
          <t>2026-09-10</t>
        </is>
      </c>
      <c r="F43" s="2" t="inlineStr">
        <is>
          <t>https://kcia.or.kr/inc/down.php?dir=BOARD&amp;file_name=202605_177978900248248_2.pdf&amp;rename=5.22.%ED%99%94%EC%9E%A5%ED%92%88%EC%A0%95%EC%B1%85%EA%B3%BC.pdf</t>
        </is>
      </c>
      <c r="G43" s="2" t="inlineStr">
        <is>
          <t>[
 "p8 한국 수출 2021–2025 절대값; p15 미국·일본·베트남향 수출액",
 "본문 성장률과 부록 성장률 불일치; 부록 절대값 사용"
]</t>
        </is>
      </c>
      <c r="H43" s="2" t="inlineStr">
        <is>
          <t>public_read</t>
        </is>
      </c>
    </row>
    <row r="44">
      <c r="A44" s="2" t="inlineStr">
        <is>
          <t>R003</t>
        </is>
      </c>
      <c r="B44" s="2" t="inlineStr">
        <is>
          <t>Beauty in 2026: Global shifts. Local realities. Real growth</t>
        </is>
      </c>
      <c r="C44" s="2" t="inlineStr">
        <is>
          <t>NIQ</t>
        </is>
      </c>
      <c r="D44" s="2" t="inlineStr">
        <is>
          <t>2026-04-06</t>
        </is>
      </c>
      <c r="E44" s="2" t="inlineStr">
        <is>
          <t>2026-09-10</t>
        </is>
      </c>
      <c r="F44" s="2" t="inlineStr">
        <is>
          <t>https://nielseniq.com/global/en/insights/report/2026/beauty-in-2026-global-shifts-local-realities-real-growth/</t>
        </is>
      </c>
      <c r="G44" s="2" t="inlineStr">
        <is>
          <t>[
 "2025 글로벌 뷰티 전자상거래 금액 성장 +18%; 20시장 소비자 연구 소개"
]</t>
        </is>
      </c>
      <c r="H44" s="2" t="inlineStr">
        <is>
          <t>public_summary_read; full_report_not_obtained</t>
        </is>
      </c>
    </row>
    <row r="45">
      <c r="A45" s="2" t="inlineStr">
        <is>
          <t>R004</t>
        </is>
      </c>
      <c r="B45" s="2" t="inlineStr">
        <is>
          <t>Fragrance to drive 23% of beauty growth as Recession Glam takes hold</t>
        </is>
      </c>
      <c r="C45" s="2" t="inlineStr">
        <is>
          <t>Euromonitor</t>
        </is>
      </c>
      <c r="D45" s="2" t="inlineStr">
        <is>
          <t>2025-07-22</t>
        </is>
      </c>
      <c r="E45" s="2" t="inlineStr">
        <is>
          <t>2026-09-10</t>
        </is>
      </c>
      <c r="F45" s="2" t="inlineStr">
        <is>
          <t>https://www.euromonitor.com/newsroom/press-releases/july-2025/fragrance-to-drive-23-of-beauty-growth-as-recession-glam-takes-hold</t>
        </is>
      </c>
      <c r="G45" s="2" t="inlineStr">
        <is>
          <t>[
 "2024 글로벌 뷰티·퍼스널케어 USD593bn; 가치·가격 재평가; 향수 성장 기여 전망은 스킨케어 실적 아님"
]</t>
        </is>
      </c>
      <c r="H45" s="2" t="inlineStr">
        <is>
          <t>public_search_extract_read; direct_open_error</t>
        </is>
      </c>
    </row>
    <row r="46">
      <c r="A46" s="2" t="inlineStr">
        <is>
          <t>R005</t>
        </is>
      </c>
      <c r="B46" s="2" t="inlineStr">
        <is>
          <t>Naver DataLab</t>
        </is>
      </c>
      <c r="C46" s="2" t="inlineStr">
        <is>
          <t>Naver</t>
        </is>
      </c>
      <c r="D46" s="2" t="inlineStr">
        <is>
          <t>발행일 미표기</t>
        </is>
      </c>
      <c r="E46" s="2" t="inlineStr">
        <is>
          <t>2026-09-10</t>
        </is>
      </c>
      <c r="F46" s="2" t="inlineStr">
        <is>
          <t>https://datalab.naver.com/</t>
        </is>
      </c>
      <c r="G46" s="2" t="inlineStr">
        <is>
          <t>[
 "검색·쇼핑인사이트 화면 확인; 대상 키워드 시계열 미추출"
]</t>
        </is>
      </c>
      <c r="H46" s="2" t="inlineStr">
        <is>
          <t>landing_read; series_not_obtained</t>
        </is>
      </c>
    </row>
    <row r="47">
      <c r="A47" s="2" t="inlineStr">
        <is>
          <t>R006</t>
        </is>
      </c>
      <c r="B47" s="2" t="inlineStr">
        <is>
          <t>통합 검색어 트렌드 API</t>
        </is>
      </c>
      <c r="C47" s="2" t="inlineStr">
        <is>
          <t>Naver</t>
        </is>
      </c>
      <c r="D47" s="2" t="inlineStr">
        <is>
          <t>발행일 미표기</t>
        </is>
      </c>
      <c r="E47" s="2" t="inlineStr">
        <is>
          <t>2026-09-10</t>
        </is>
      </c>
      <c r="F47" s="2" t="inlineStr">
        <is>
          <t>https://developers.naver.com/docs/serviceapi/datalab/search/search.md</t>
        </is>
      </c>
      <c r="G47" s="2" t="inlineStr">
        <is>
          <t>[
 "상대 검색지표 API 문서; 인증 필요; 실제 API 호출하지 않음"
]</t>
        </is>
      </c>
      <c r="H47" s="2" t="inlineStr">
        <is>
          <t>public_read</t>
        </is>
      </c>
    </row>
    <row r="48">
      <c r="A48" s="2" t="inlineStr">
        <is>
          <t>R007</t>
        </is>
      </c>
      <c r="B48" s="2" t="inlineStr">
        <is>
          <t>FAQ about Google Trends data</t>
        </is>
      </c>
      <c r="C48" s="2" t="inlineStr">
        <is>
          <t>Google</t>
        </is>
      </c>
      <c r="D48" s="2" t="inlineStr">
        <is>
          <t>발행일 미표기</t>
        </is>
      </c>
      <c r="E48" s="2" t="inlineStr">
        <is>
          <t>2026-09-10</t>
        </is>
      </c>
      <c r="F48" s="2" t="inlineStr">
        <is>
          <t>https://support.google.com/trends/answer/4365533?hl=en</t>
        </is>
      </c>
      <c r="G48" s="2" t="inlineStr">
        <is>
          <t>[
 "검색 상대비중 0–100 정규화; 국가간 같은 지수가 같은 검색량을 뜻하지 않음"
]</t>
        </is>
      </c>
      <c r="H48" s="2" t="inlineStr">
        <is>
          <t>public_read</t>
        </is>
      </c>
    </row>
    <row r="49">
      <c r="A49" s="2" t="inlineStr">
        <is>
          <t>R008</t>
        </is>
      </c>
      <c r="B49" s="2" t="inlineStr">
        <is>
          <t>Google Trends</t>
        </is>
      </c>
      <c r="C49" s="2" t="inlineStr">
        <is>
          <t>Google</t>
        </is>
      </c>
      <c r="D49" s="2" t="inlineStr">
        <is>
          <t>발행일 미표기</t>
        </is>
      </c>
      <c r="E49" s="2" t="inlineStr">
        <is>
          <t>2026-09-10</t>
        </is>
      </c>
      <c r="F49" s="2" t="inlineStr">
        <is>
          <t>https://trends.google.com/</t>
        </is>
      </c>
      <c r="G49" s="2" t="inlineStr">
        <is>
          <t>[
 "홈 화면 확인; 국가·키워드별 시계열 미추출"
]</t>
        </is>
      </c>
      <c r="H49" s="2" t="inlineStr">
        <is>
          <t>landing_read; series_not_obtained</t>
        </is>
      </c>
    </row>
    <row r="50">
      <c r="A50" s="2" t="inlineStr">
        <is>
          <t>R009</t>
        </is>
      </c>
      <c r="B50" s="2" t="inlineStr">
        <is>
          <t>Beauty and Personal Care Industry Insights</t>
        </is>
      </c>
      <c r="C50" s="2" t="inlineStr">
        <is>
          <t>Mintel</t>
        </is>
      </c>
      <c r="D50" s="2" t="inlineStr">
        <is>
          <t>발행일 미표기</t>
        </is>
      </c>
      <c r="E50" s="2" t="inlineStr">
        <is>
          <t>2026-09-10</t>
        </is>
      </c>
      <c r="F50" s="2" t="inlineStr">
        <is>
          <t>https://www.mintel.com/insights/beauty-and-personal-care/</t>
        </is>
      </c>
      <c r="G50" s="2" t="inlineStr">
        <is>
          <t>[
 "공개 허브만 확인; 유료 보고서·GNPD 미열람"
]</t>
        </is>
      </c>
      <c r="H50" s="2" t="inlineStr">
        <is>
          <t>hub_only; paid_data_not_read</t>
        </is>
      </c>
    </row>
    <row r="51">
      <c r="A51" s="2" t="inlineStr">
        <is>
          <t>R010</t>
        </is>
      </c>
      <c r="B51" s="2" t="inlineStr">
        <is>
          <t>TikTok Creative Center trends</t>
        </is>
      </c>
      <c r="C51" s="2" t="inlineStr">
        <is>
          <t>TikTok</t>
        </is>
      </c>
      <c r="D51" s="2" t="inlineStr">
        <is>
          <t>발행일 미표기</t>
        </is>
      </c>
      <c r="E51" s="2" t="inlineStr">
        <is>
          <t>2026-09-10</t>
        </is>
      </c>
      <c r="F51" s="2" t="inlineStr">
        <is>
          <t>https://ads.tiktok.com/creative/creativeCenter/trends</t>
        </is>
      </c>
      <c r="G51" s="2" t="inlineStr">
        <is>
          <t>[
 "사용자 지정 Creative Center가 이 경로로 이동; 국가별 상세 수치 미확보"
]</t>
        </is>
      </c>
      <c r="H51" s="2" t="inlineStr">
        <is>
          <t>shell_only; series_not_obtained</t>
        </is>
      </c>
    </row>
    <row r="52">
      <c r="A52" s="2" t="inlineStr">
        <is>
          <t>R011</t>
        </is>
      </c>
      <c r="B52" s="2" t="inlineStr">
        <is>
          <t>CMSLAB 공식 소개·연혁</t>
        </is>
      </c>
      <c r="C52" s="2" t="inlineStr">
        <is>
          <t>CMSLAB</t>
        </is>
      </c>
      <c r="D52" s="2" t="inlineStr">
        <is>
          <t>발행일 미표기</t>
        </is>
      </c>
      <c r="E52" s="2" t="inlineStr">
        <is>
          <t>2026-09-10</t>
        </is>
      </c>
      <c r="F52" s="2" t="inlineStr">
        <is>
          <t>https://www.cms-lab.co.kr/</t>
        </is>
      </c>
      <c r="G52" s="2" t="inlineStr">
        <is>
          <t>[
 "베트남·일본·Amazon 진출은 회사 기재; 베트남 1위는 기간·분모 미제시 회사 주장"
]</t>
        </is>
      </c>
      <c r="H52" s="2" t="inlineStr">
        <is>
          <t>public_read</t>
        </is>
      </c>
    </row>
    <row r="53">
      <c r="A53" s="2" t="inlineStr">
        <is>
          <t>R012</t>
        </is>
      </c>
      <c r="B53" s="2" t="inlineStr">
        <is>
          <t>Cell Fusion C brand listing</t>
        </is>
      </c>
      <c r="C53" s="2" t="inlineStr">
        <is>
          <t>Ulta Beauty</t>
        </is>
      </c>
      <c r="D53" s="2" t="inlineStr">
        <is>
          <t>발행일 미표기</t>
        </is>
      </c>
      <c r="E53" s="2" t="inlineStr">
        <is>
          <t>2026-09-10</t>
        </is>
      </c>
      <c r="F53" s="2" t="inlineStr">
        <is>
          <t>https://www.ulta.com/brand/cell-fusion-c</t>
        </is>
      </c>
      <c r="G53" s="2" t="inlineStr">
        <is>
          <t>[
 "접근일 6개 결과; Laser UV Defense SPF50 $22, Online only. 매출·전국 오프라인 입점 증거 아님"
]</t>
        </is>
      </c>
      <c r="H53" s="2" t="inlineStr">
        <is>
          <t>public_read</t>
        </is>
      </c>
    </row>
    <row r="54">
      <c r="A54" s="2" t="inlineStr">
        <is>
          <t>R013</t>
        </is>
      </c>
      <c r="B54" s="2" t="inlineStr">
        <is>
          <t>Cell Fusion C 일본 공식몰</t>
        </is>
      </c>
      <c r="C54" s="2" t="inlineStr">
        <is>
          <t>Cell Fusion C Japan</t>
        </is>
      </c>
      <c r="D54" s="2" t="inlineStr">
        <is>
          <t>발행일 미표기</t>
        </is>
      </c>
      <c r="E54" s="2" t="inlineStr">
        <is>
          <t>2026-09-10</t>
        </is>
      </c>
      <c r="F54" s="2" t="inlineStr">
        <is>
          <t>https://cellfusionc.jp/</t>
        </is>
      </c>
      <c r="G54" s="2" t="inlineStr">
        <is>
          <t>[
 "일본어·엔화 공식 판매 채널 존재; 판매량 미확보"
]</t>
        </is>
      </c>
      <c r="H54" s="2" t="inlineStr">
        <is>
          <t>public_read</t>
        </is>
      </c>
    </row>
    <row r="55">
      <c r="A55" s="2" t="inlineStr">
        <is>
          <t>R014</t>
        </is>
      </c>
      <c r="B55" s="2" t="inlineStr">
        <is>
          <t>Sunscreen: How to Help Protect Your Skin from the Sun</t>
        </is>
      </c>
      <c r="C55" s="2" t="inlineStr">
        <is>
          <t>US FDA</t>
        </is>
      </c>
      <c r="D55" s="2" t="inlineStr">
        <is>
          <t>발행일 미표기</t>
        </is>
      </c>
      <c r="E55" s="2" t="inlineStr">
        <is>
          <t>2026-09-10</t>
        </is>
      </c>
      <c r="F55" s="2" t="inlineStr">
        <is>
          <t>https://www.fda.gov/drugs/understanding-over-counter-medicines/sunscreen-how-help-protect-your-skin-sun</t>
        </is>
      </c>
      <c r="G55" s="2" t="inlineStr">
        <is>
          <t>[
 "미국 자외선차단제는 의약품 규율; 현행 제품별 요건 검토 필요"
]</t>
        </is>
      </c>
      <c r="H55" s="2" t="inlineStr">
        <is>
          <t>public_read</t>
        </is>
      </c>
    </row>
    <row r="56">
      <c r="A56" s="2" t="inlineStr">
        <is>
          <t>R015</t>
        </is>
      </c>
      <c r="B56" s="2" t="inlineStr">
        <is>
          <t>Importing Over-The-Counter Drugs</t>
        </is>
      </c>
      <c r="C56" s="2" t="inlineStr">
        <is>
          <t>US FDA</t>
        </is>
      </c>
      <c r="D56" s="2" t="inlineStr">
        <is>
          <t>발행일 미표기</t>
        </is>
      </c>
      <c r="E56" s="2" t="inlineStr">
        <is>
          <t>2026-09-10</t>
        </is>
      </c>
      <c r="F56" s="2" t="inlineStr">
        <is>
          <t>https://www.fda.gov/drugs/human-drug-imports/importing-over-counter-drugs</t>
        </is>
      </c>
      <c r="G56" s="2" t="inlineStr">
        <is>
          <t>[
 "OTC 수입품의 승인 또는 모노그래프 적합성 및 등록 등 확인 필요"
]</t>
        </is>
      </c>
      <c r="H56" s="2" t="inlineStr">
        <is>
          <t>public_read</t>
        </is>
      </c>
    </row>
    <row r="57">
      <c r="A57" s="2" t="inlineStr">
        <is>
          <t>R016</t>
        </is>
      </c>
      <c r="B57" s="2" t="inlineStr">
        <is>
          <t>化粧品の輸入手続き：日本</t>
        </is>
      </c>
      <c r="C57" s="2" t="inlineStr">
        <is>
          <t>JETRO</t>
        </is>
      </c>
      <c r="D57" s="2" t="inlineStr">
        <is>
          <t>2025-08</t>
        </is>
      </c>
      <c r="E57" s="2" t="inlineStr">
        <is>
          <t>2026-09-10</t>
        </is>
      </c>
      <c r="F57" s="2" t="inlineStr">
        <is>
          <t>https://www.jetro.go.jp/world/qa/04M-010768.html</t>
        </is>
      </c>
      <c r="G57" s="2" t="inlineStr">
        <is>
          <t>[
 "화장품 수입·판매 사업 허가와 성분·표시 기준 개요; 2017 조사/2025-08 갱신"
]</t>
        </is>
      </c>
      <c r="H57" s="2" t="inlineStr">
        <is>
          <t>public_read</t>
        </is>
      </c>
    </row>
    <row r="58">
      <c r="A58" s="2" t="inlineStr">
        <is>
          <t>R017</t>
        </is>
      </c>
      <c r="B58" s="2" t="inlineStr">
        <is>
          <t>Beauty Decoded: KSA Edition 2026</t>
        </is>
      </c>
      <c r="C58" s="2" t="inlineStr">
        <is>
          <t>NIQ</t>
        </is>
      </c>
      <c r="D58" s="2" t="inlineStr">
        <is>
          <t>2026-06-11</t>
        </is>
      </c>
      <c r="E58" s="2" t="inlineStr">
        <is>
          <t>2026-09-10</t>
        </is>
      </c>
      <c r="F58" s="2" t="inlineStr">
        <is>
          <t>https://nielseniq.com/global/en/insights/report/2026/beauty-decoded-ksa-edition-2026/</t>
        </is>
      </c>
      <c r="G58" s="2" t="inlineStr">
        <is>
          <t>[
 "온라인·약국·전문점의 구매경로와 전문가·콘텐츠 영향 연구",
 "정량 온라인1000명; 리야드·제다·담맘 사우디 현지인18–55세"
]</t>
        </is>
      </c>
      <c r="H58" s="2" t="inlineStr">
        <is>
          <t>public_summary_method_read; full_report_not_obtained</t>
        </is>
      </c>
    </row>
    <row r="59">
      <c r="A59" s="2" t="inlineStr">
        <is>
          <t>R018</t>
        </is>
      </c>
      <c r="B59" s="2" t="inlineStr">
        <is>
          <t>Guidance Requirements for Cosmetic Product Notification</t>
        </is>
      </c>
      <c r="C59" s="2" t="inlineStr">
        <is>
          <t>Saudi SFDA</t>
        </is>
      </c>
      <c r="D59" s="2" t="inlineStr">
        <is>
          <t>2021-05</t>
        </is>
      </c>
      <c r="E59" s="2" t="inlineStr">
        <is>
          <t>2026-09-10</t>
        </is>
      </c>
      <c r="F59" s="2" t="inlineStr">
        <is>
          <t>https://sfda.gov.sa/sites/default/files/2021-05/GuidanceRequirementsCosmeticProductNotification.pdf</t>
        </is>
      </c>
      <c r="G59" s="2" t="inlineStr">
        <is>
          <t>[
 "화장품 신고 절차 가이드; 신고 자체가 안전성 승인이라는 뜻은 아님; 최신 품목 요건 별도 확인"
]</t>
        </is>
      </c>
      <c r="H59" s="2" t="inlineStr">
        <is>
          <t>public_read</t>
        </is>
      </c>
    </row>
    <row r="60">
      <c r="A60" s="2" t="inlineStr">
        <is>
          <t>R019</t>
        </is>
      </c>
      <c r="B60" s="2" t="inlineStr">
        <is>
          <t>All Cosmetic List</t>
        </is>
      </c>
      <c r="C60" s="2" t="inlineStr">
        <is>
          <t>Saudi SFDA</t>
        </is>
      </c>
      <c r="D60" s="2" t="inlineStr">
        <is>
          <t>발행일 미표기</t>
        </is>
      </c>
      <c r="E60" s="2" t="inlineStr">
        <is>
          <t>2026-09-10</t>
        </is>
      </c>
      <c r="F60" s="2" t="inlineStr">
        <is>
          <t>https://sfda.gov.sa/en/AllCosmeticList</t>
        </is>
      </c>
      <c r="G60" s="2" t="inlineStr">
        <is>
          <t>[
 "현행 공개 화장품 정보 접근점 확인; CMS 개별 품목 조회 검증 미실시"
]</t>
        </is>
      </c>
      <c r="H60" s="2" t="inlineStr">
        <is>
          <t>public_read</t>
        </is>
      </c>
    </row>
    <row r="61">
      <c r="A61" s="2" t="inlineStr">
        <is>
          <t>R020</t>
        </is>
      </c>
      <c r="B61" s="2" t="inlineStr">
        <is>
          <t>2025 화장품 통계 보도자료 메타데이터</t>
        </is>
      </c>
      <c r="C61" s="2" t="inlineStr">
        <is>
          <t>KDI 보존 / 식약처 원발행</t>
        </is>
      </c>
      <c r="D61" s="2" t="inlineStr">
        <is>
          <t>2026-05-22</t>
        </is>
      </c>
      <c r="E61" s="2" t="inlineStr">
        <is>
          <t>2026-09-10</t>
        </is>
      </c>
      <c r="F61" s="2" t="inlineStr">
        <is>
          <t>https://eiec.kdi.re.kr/policy/materialView.do?num=281504</t>
        </is>
      </c>
      <c r="G61" s="2" t="inlineStr">
        <is>
          <t>[
 "R002 발행기관·날짜 교차확인; 본문 반올림 요약"
]</t>
        </is>
      </c>
      <c r="H61" s="2" t="inlineStr">
        <is>
          <t>public_read</t>
        </is>
      </c>
    </row>
    <row r="62">
      <c r="A62" s="2" t="inlineStr">
        <is>
          <t>T001</t>
        </is>
      </c>
      <c r="B62" s="2" t="inlineStr">
        <is>
          <t>Google Trends 데이터 설명</t>
        </is>
      </c>
      <c r="C62" s="2" t="inlineStr">
        <is>
          <t>Google</t>
        </is>
      </c>
      <c r="D62" s="2" t="inlineStr">
        <is>
          <t>발행일 미표기</t>
        </is>
      </c>
      <c r="E62" s="2" t="inlineStr">
        <is>
          <t>2026-09-10</t>
        </is>
      </c>
      <c r="F62" s="2" t="inlineStr">
        <is>
          <t>https://support.google.com/trends/answer/4365533?hl=en</t>
        </is>
      </c>
      <c r="G62" s="2" t="inlineStr">
        <is>
          <t>상대 검색 관심과 해석 한계</t>
        </is>
      </c>
      <c r="H62" s="2" t="inlineStr"/>
    </row>
    <row r="63">
      <c r="A63" s="2" t="inlineStr">
        <is>
          <t>T002</t>
        </is>
      </c>
      <c r="B63" s="2" t="inlineStr">
        <is>
          <t>네이버 통합 검색어 트렌드</t>
        </is>
      </c>
      <c r="C63" s="2" t="inlineStr">
        <is>
          <t>NAVER</t>
        </is>
      </c>
      <c r="D63" s="2" t="inlineStr">
        <is>
          <t>발행일 미표기</t>
        </is>
      </c>
      <c r="E63" s="2" t="inlineStr">
        <is>
          <t>2026-09-10</t>
        </is>
      </c>
      <c r="F63" s="2" t="inlineStr">
        <is>
          <t>https://developers.naver.com/docs/serviceapi/datalab/search/search.md</t>
        </is>
      </c>
      <c r="G63" s="2" t="inlineStr">
        <is>
          <t>검색 추이·인증·수집 방식</t>
        </is>
      </c>
      <c r="H63" s="2" t="inlineStr"/>
    </row>
    <row r="64">
      <c r="A64" s="2" t="inlineStr">
        <is>
          <t>T003</t>
        </is>
      </c>
      <c r="B64" s="2" t="inlineStr">
        <is>
          <t>S3 Versioning</t>
        </is>
      </c>
      <c r="C64" s="2" t="inlineStr">
        <is>
          <t>AWS</t>
        </is>
      </c>
      <c r="D64" s="2" t="inlineStr">
        <is>
          <t>발행일 미표기</t>
        </is>
      </c>
      <c r="E64" s="2" t="inlineStr">
        <is>
          <t>2026-09-10</t>
        </is>
      </c>
      <c r="F64" s="2" t="inlineStr">
        <is>
          <t>https://docs.aws.amazon.com/AmazonS3/latest/userguide/Versioning.html</t>
        </is>
      </c>
      <c r="G64" s="2" t="inlineStr">
        <is>
          <t>원천 버전 보존 후보</t>
        </is>
      </c>
      <c r="H64" s="2" t="inlineStr"/>
    </row>
    <row r="65">
      <c r="A65" s="2" t="inlineStr">
        <is>
          <t>T004</t>
        </is>
      </c>
      <c r="B65" s="2" t="inlineStr">
        <is>
          <t>EventBridge Scheduler</t>
        </is>
      </c>
      <c r="C65" s="2" t="inlineStr">
        <is>
          <t>AWS</t>
        </is>
      </c>
      <c r="D65" s="2" t="inlineStr">
        <is>
          <t>발행일 미표기</t>
        </is>
      </c>
      <c r="E65" s="2" t="inlineStr">
        <is>
          <t>2026-09-10</t>
        </is>
      </c>
      <c r="F65" s="2" t="inlineStr">
        <is>
          <t>https://docs.aws.amazon.com/scheduler/latest/UserGuide/what-is-scheduler.html</t>
        </is>
      </c>
      <c r="G65" s="2" t="inlineStr">
        <is>
          <t>반복 스케줄·재시도 후보</t>
        </is>
      </c>
      <c r="H65" s="2" t="inlineStr"/>
    </row>
    <row r="66">
      <c r="A66" s="2" t="inlineStr">
        <is>
          <t>T005</t>
        </is>
      </c>
      <c r="B66" s="2" t="inlineStr">
        <is>
          <t>YouTube commentThreads list</t>
        </is>
      </c>
      <c r="C66" s="2" t="inlineStr">
        <is>
          <t>Google</t>
        </is>
      </c>
      <c r="D66" s="2" t="inlineStr">
        <is>
          <t>발행일 미표기</t>
        </is>
      </c>
      <c r="E66" s="2" t="inlineStr">
        <is>
          <t>2026-09-10</t>
        </is>
      </c>
      <c r="F66" s="2" t="inlineStr">
        <is>
          <t>https://developers.google.com/youtube/v3/docs/commentThreads/list</t>
        </is>
      </c>
      <c r="G66" s="2" t="inlineStr">
        <is>
          <t>댓글 조회 공식 경로</t>
        </is>
      </c>
      <c r="H66" s="2" t="inlineStr"/>
    </row>
  </sheetData>
  <autoFilter ref="A1:H6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2026-09-09T21:49:53Z</dcterms:created>
  <dcterms:modified xsi:type="dcterms:W3CDTF">2026-09-09T21:49:53Z</dcterms:modified>
</cp:coreProperties>
</file>